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tabRatio="793" firstSheet="1" activeTab="3"/>
  </bookViews>
  <sheets>
    <sheet name="Приложение 1" sheetId="1" r:id="rId1"/>
    <sheet name="Приложение 2-1 подпрограмма" sheetId="2" r:id="rId2"/>
    <sheet name="Приложение 2-2 подпрограмма" sheetId="3" r:id="rId3"/>
    <sheet name="Приложение 3-1 подпрограмма" sheetId="4" r:id="rId4"/>
    <sheet name="Приложение 3-2 подпрограмма" sheetId="5" r:id="rId5"/>
    <sheet name="Приложение 4" sheetId="6" r:id="rId6"/>
    <sheet name="Приложение 5-1 подпрограмма" sheetId="7" r:id="rId7"/>
    <sheet name="Приложение 5-2 подпрограмма" sheetId="8" r:id="rId8"/>
  </sheets>
  <definedNames>
    <definedName name="sub_11000" localSheetId="0">'Приложение 1'!$A$5</definedName>
    <definedName name="sub_14001" localSheetId="5">'Приложение 4'!$A$18</definedName>
    <definedName name="sub_14002" localSheetId="5">'Приложение 4'!$A$19</definedName>
    <definedName name="sub_14003" localSheetId="5">'Приложение 4'!$A$20</definedName>
    <definedName name="sub_14004" localSheetId="5">'Приложение 4'!$A$21</definedName>
    <definedName name="sub_14005" localSheetId="5">'Приложение 4'!$A$22</definedName>
    <definedName name="sub_15001" localSheetId="6">'Приложение 5-1 подпрограмма'!$A$40</definedName>
    <definedName name="sub_15001" localSheetId="7">'Приложение 5-2 подпрограмма'!$A$28</definedName>
    <definedName name="_xlnm.Print_Titles" localSheetId="6">'Приложение 5-1 подпрограмма'!$8:$10</definedName>
    <definedName name="_xlnm.Print_Titles" localSheetId="7">'Приложение 5-2 подпрограмма'!$8:$10</definedName>
  </definedNames>
  <calcPr fullCalcOnLoad="1"/>
</workbook>
</file>

<file path=xl/sharedStrings.xml><?xml version="1.0" encoding="utf-8"?>
<sst xmlns="http://schemas.openxmlformats.org/spreadsheetml/2006/main" count="329" uniqueCount="163">
  <si>
    <t>Перечень подпрограмм</t>
  </si>
  <si>
    <t>Расходы (тыс. рублей)</t>
  </si>
  <si>
    <t>Всего</t>
  </si>
  <si>
    <t>Другие источники</t>
  </si>
  <si>
    <t xml:space="preserve">                   </t>
  </si>
  <si>
    <t xml:space="preserve">                                </t>
  </si>
  <si>
    <t>Наименование муниципальной программы</t>
  </si>
  <si>
    <t>Цели муниципальной программы</t>
  </si>
  <si>
    <t>Задачи муниципальной программы</t>
  </si>
  <si>
    <t>Координатор муниципальной программы</t>
  </si>
  <si>
    <t>Муниципальный заказчик муниципальной программы</t>
  </si>
  <si>
    <t>Сроки реализации муниципальной программы</t>
  </si>
  <si>
    <t>Источники финансирования муниципальной программы, в том числе по годам:</t>
  </si>
  <si>
    <t>Планируемые результаты реализации муниципальной программы</t>
  </si>
  <si>
    <t>Приложение № 1</t>
  </si>
  <si>
    <t>Наименование подпрограммы</t>
  </si>
  <si>
    <t>Цель подпрограммы</t>
  </si>
  <si>
    <t>Задачи подпрограммы</t>
  </si>
  <si>
    <t>Сроки реализации подпрограммы</t>
  </si>
  <si>
    <t>Источник финансирования</t>
  </si>
  <si>
    <t>Итого</t>
  </si>
  <si>
    <t>Всего:</t>
  </si>
  <si>
    <t>в том числе:</t>
  </si>
  <si>
    <t>Средства федерального бюджета</t>
  </si>
  <si>
    <t>Внебюджетные источники</t>
  </si>
  <si>
    <t>Планируемые результаты реализации подпрограммы</t>
  </si>
  <si>
    <t>Муниципальный заказчик подпрограммы</t>
  </si>
  <si>
    <t>Задачи, направленные на достижение цели</t>
  </si>
  <si>
    <t>Планируемый объем финансирования на решение данной задачи (тыс. руб.)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</si>
  <si>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</si>
  <si>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</si>
  <si>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Базовое значение показателя (на начало реализации подпрограммы)</t>
  </si>
  <si>
    <t>Планируемое значение показателя по годам реализации</t>
  </si>
  <si>
    <t>1.</t>
  </si>
  <si>
    <t>...</t>
  </si>
  <si>
    <t>2.</t>
  </si>
  <si>
    <t>N п/п</t>
  </si>
  <si>
    <t xml:space="preserve">наименование муниципальной программы (подпрограммы) </t>
  </si>
  <si>
    <t>Наименование мероприятия подпрограммы *</t>
  </si>
  <si>
    <t>Источник финансирования **</t>
  </si>
  <si>
    <t>Расчет необходимых финансовых ресурсов на реализацию мероприятия ***</t>
  </si>
  <si>
    <t>Общий объем финансовых ресурсов необходимых для реализации мероприятия, в том числе по годам ****</t>
  </si>
  <si>
    <t>Эксплуатационные расходы, возникающие в результате реализации мероприятия *****</t>
  </si>
  <si>
    <r>
      <t xml:space="preserve">     </t>
    </r>
    <r>
      <rPr>
        <b/>
        <sz val="12"/>
        <color indexed="63"/>
        <rFont val="Times New Roman"/>
        <family val="1"/>
      </rPr>
      <t>*</t>
    </r>
    <r>
      <rPr>
        <sz val="12"/>
        <rFont val="Times New Roman"/>
        <family val="1"/>
      </rPr>
      <t xml:space="preserve"> - наименование мероприятия в соответствии  с  Перечнем мероприятий подпрограммы;</t>
    </r>
  </si>
  <si>
    <r>
      <t xml:space="preserve">     </t>
    </r>
    <r>
      <rPr>
        <b/>
        <sz val="12"/>
        <color indexed="63"/>
        <rFont val="Times New Roman"/>
        <family val="1"/>
      </rPr>
      <t>***</t>
    </r>
    <r>
      <rPr>
        <sz val="12"/>
        <rFont val="Times New Roman"/>
        <family val="1"/>
      </rPr>
      <t xml:space="preserve"> - указывается  формула,   по  которой  произведен  расчет объема финансовых  ресурсов  на  реализацию мероприятия,  с указанием источников данных, используемых в расчете;   при  описание  расчетов указываются все показатели,    заложенные   в   расчет    (показатели    проектно-сметной документации,  смет расходов или смет  аналогичных видов  работ  с учетом индексов-дефляторов,  уровня  обеспеченности  объектами,  оборудованием и другие показатели в соответствии со спецификой подпрограммы).</t>
    </r>
  </si>
  <si>
    <r>
      <t xml:space="preserve">     </t>
    </r>
    <r>
      <rPr>
        <b/>
        <sz val="12"/>
        <color indexed="63"/>
        <rFont val="Times New Roman"/>
        <family val="1"/>
      </rPr>
      <t>****</t>
    </r>
    <r>
      <rPr>
        <sz val="12"/>
        <rFont val="Times New Roman"/>
        <family val="1"/>
      </rPr>
      <t xml:space="preserve"> - указывается   общий   объем   финансирования   мероприятий  с разбивкой  по  годам,    а   также   пояснение   принципа   распределения финансирования по годам реализации подпрограммы.</t>
    </r>
  </si>
  <si>
    <r>
      <t xml:space="preserve">     </t>
    </r>
    <r>
      <rPr>
        <b/>
        <sz val="12"/>
        <color indexed="63"/>
        <rFont val="Times New Roman"/>
        <family val="1"/>
      </rPr>
      <t>*****</t>
    </r>
    <r>
      <rPr>
        <sz val="12"/>
        <rFont val="Times New Roman"/>
        <family val="1"/>
      </rPr>
      <t xml:space="preserve"> - заполняется   в   случае   возникновения   текущих  расходов будущих  периодов,   возникающих  в  результате  выполнения   мероприятия (указываются формулы и источники расчетов).</t>
    </r>
  </si>
  <si>
    <t>Мероприятия по реализации подпрограммы</t>
  </si>
  <si>
    <t>Источники финансирования</t>
  </si>
  <si>
    <t>Срок исполнения мероприятия</t>
  </si>
  <si>
    <t>Ответственный за выполнение мероприятия подпрограммы</t>
  </si>
  <si>
    <t>Результаты выполнения мероприятий подпрограммы</t>
  </si>
  <si>
    <t>Приложение № 4</t>
  </si>
  <si>
    <t xml:space="preserve">                     </t>
  </si>
  <si>
    <t xml:space="preserve">  Паспорт муниципальной программы</t>
  </si>
  <si>
    <t>Паспорт подпрограммы</t>
  </si>
  <si>
    <t>Представление обоснования финансовых ресурсов, необходимых для реализации мероприятий подпрограммы</t>
  </si>
  <si>
    <t xml:space="preserve">Перечень мероприятий подпрограммы </t>
  </si>
  <si>
    <t>(наименование подпрограммы)</t>
  </si>
  <si>
    <t>Объем финансирования по годам (тыс. руб.)</t>
  </si>
  <si>
    <t>Всего, (тыс.руб.)</t>
  </si>
  <si>
    <t>Объём финансирования мероприятия в текущем финансовом году 
(тыс.руб.) *</t>
  </si>
  <si>
    <t>Приложение № 6</t>
  </si>
  <si>
    <t>Приложение № 7</t>
  </si>
  <si>
    <t>Источники финансирования подпрограммы, в том числе по годам:</t>
  </si>
  <si>
    <t>Средства бюджета МО "Кингисеппский муниципальный район"</t>
  </si>
  <si>
    <t>Средства бюджета Ленинградской области</t>
  </si>
  <si>
    <t>Планируемые результаты реализации муниципальной программы (подпрограммы) Кингисеппкого муниципального района</t>
  </si>
  <si>
    <t>Бюджет Кингисеппского муниципального района</t>
  </si>
  <si>
    <r>
      <t xml:space="preserve">     </t>
    </r>
    <r>
      <rPr>
        <b/>
        <sz val="12"/>
        <color indexed="63"/>
        <rFont val="Times New Roman"/>
        <family val="1"/>
      </rPr>
      <t>**</t>
    </r>
    <r>
      <rPr>
        <sz val="12"/>
        <rFont val="Times New Roman"/>
        <family val="1"/>
      </rPr>
      <t xml:space="preserve"> - бюджет  Ленинградской области,  федеральный бюджет,  внебюджетные источники, бюджет Кингисеппского муниципального района;  для средств,  привлекаемых из   федерального (областного)  бюджетов,   указывается,  в  рамках  участия  в  какой федеральной (областной) программе  эти  средства  привлечены  (с  реквизитами),   для внебюджетных источников - указываются реквизиты соглашений  и  договоров.</t>
    </r>
  </si>
  <si>
    <r>
      <t xml:space="preserve">     </t>
    </r>
    <r>
      <rPr>
        <b/>
        <sz val="12"/>
        <color indexed="63"/>
        <rFont val="Times New Roman"/>
        <family val="1"/>
      </rPr>
      <t>*</t>
    </r>
    <r>
      <rPr>
        <sz val="12"/>
        <rFont val="Times New Roman"/>
        <family val="1"/>
      </rPr>
      <t xml:space="preserve"> - объём   финансирования   аналогичных   мероприятий    в    году, предшествующем году  начала реализации муниципальной программы,  в  том числе  в  рамках  реализации  государственных   программ Ленинградской области.</t>
    </r>
  </si>
  <si>
    <t>2014 год</t>
  </si>
  <si>
    <t>2015 год</t>
  </si>
  <si>
    <t>2016 год</t>
  </si>
  <si>
    <t>Выполнение работ по разработке проектно-сметной документации на узлы учета тепловой энергии и диспетчерскую систему контроля теплоснабжения в муниципальных учреждениях и зданиях органов местного самоуправления</t>
  </si>
  <si>
    <t>Выполнение работ по разработке проектно-сметной документации на автоматизированные индивидуальные тепловые пункты в муниципальных учреждениях и зданиях органов местного самоуправления</t>
  </si>
  <si>
    <t>3.</t>
  </si>
  <si>
    <t>Установка приборов учета тепловой энергии в муниципальных учреждениях и зданиях органов местного самоуправления</t>
  </si>
  <si>
    <t>4.</t>
  </si>
  <si>
    <t>Установка автоматизированных тепловых пунктов в муниципальных учреждениях и зданиях органов местного самоуправления</t>
  </si>
  <si>
    <t>5.</t>
  </si>
  <si>
    <t>Диспетчеризация системы контроля в муниципальных учреждениях и зданиях органов местного самоуправления</t>
  </si>
  <si>
    <t>шт</t>
  </si>
  <si>
    <t>установка АТП</t>
  </si>
  <si>
    <t>диспетчеризация ск</t>
  </si>
  <si>
    <t>установка приборов учета</t>
  </si>
  <si>
    <t>получение проектов АИТП</t>
  </si>
  <si>
    <t>получение проектов УУТЭ</t>
  </si>
  <si>
    <t>ед</t>
  </si>
  <si>
    <t>коммерческие предложения</t>
  </si>
  <si>
    <t xml:space="preserve">Оснащение зданий бюджетных учреждений и органов местного самоуправления приборами учета потребления тепловой энергии, автоматизированными тепловыми пунктами и диспетчерской системой контроля;
Обеспечение учета и контроля за потреблением тепловой энергии.
</t>
  </si>
  <si>
    <t>Заместитель главы администрации по ЖКХ, транспорту и инфракструктуре</t>
  </si>
  <si>
    <t>МКУ "Служба заказчика"</t>
  </si>
  <si>
    <t>Комитет ЖКХ администрации МО "Кингисеппский муниципальный район"</t>
  </si>
  <si>
    <t>Энергосбережение и повышение энергетической эффективности муниципальными учреждениями и органами местного самоуправления МО "Кингисеппский муниципальный район"</t>
  </si>
  <si>
    <t>Оснащение зданий бюджетных учреждений и органов местного самоуправления автоматизированными тепловыми пунктами и диспетчерской системой контроля;
Обеспечение учета и контроля за потреблением тепловой энергии.</t>
  </si>
  <si>
    <t>Приграничное сотрудничество Европейского инструмента соседства и партнерства "Эстония-Латвия- Россия" "Проект ARIEE"</t>
  </si>
  <si>
    <t>Приграничное сотрудничество Европейского инструмента соседства и партнерства "Эстония-Латвия-Россия" "Проект ARIEE"</t>
  </si>
  <si>
    <t>Мероприятия 1                                Выполнение работ по разработке проектно-сметной документации на узлы учета тепловой энергии и диспетчерскую систему контроля теплоснабжения в муниципальных учреждениях и зданиях органов местного самоуправления</t>
  </si>
  <si>
    <t>Мероприятия 2                           Выполнение работ по разработке проектно-сметной документации на автоматизированные индивидуальные тепловые пункты в муниципальных учреждениях и зданиях органов местного самоуправления</t>
  </si>
  <si>
    <t>Мероприятия 3                               Установка приборов учета тепловой энергии в муниципальных учреждениях и зданиях органов местного самоуправления</t>
  </si>
  <si>
    <t>Мероприятия 4                               Установка автоматизированных тепловых пунктов в муниципальных учреждениях и зданиях органов местного самоуправления</t>
  </si>
  <si>
    <t>Мероприятия 5                  Диспетчеризация системы контроля в муниципальных учреждениях и зданиях органов местного самоуправления</t>
  </si>
  <si>
    <r>
      <t xml:space="preserve">Подпрограмма 2  </t>
    </r>
    <r>
      <rPr>
        <sz val="10"/>
        <rFont val="Times New Roman"/>
        <family val="1"/>
      </rPr>
      <t xml:space="preserve">                    </t>
    </r>
    <r>
      <rPr>
        <b/>
        <sz val="10"/>
        <rFont val="Times New Roman"/>
        <family val="1"/>
      </rPr>
      <t>Приграничное сотрудничество Европейского инструмента соседства и партнерства "Эстония-Латвия-Россия" "Проект ARIEE"</t>
    </r>
  </si>
  <si>
    <r>
      <t xml:space="preserve">Подпрограмма 1      </t>
    </r>
    <r>
      <rPr>
        <sz val="10"/>
        <rFont val="Times New Roman"/>
        <family val="1"/>
      </rPr>
      <t xml:space="preserve">      </t>
    </r>
    <r>
      <rPr>
        <b/>
        <sz val="10"/>
        <rFont val="Times New Roman"/>
        <family val="1"/>
      </rPr>
      <t>Энергосбережение и повышение энергетической эффективности муниципальными учреждениями и органами местного самоуправления МО "Кингисеппский муниципальный район"</t>
    </r>
  </si>
  <si>
    <t xml:space="preserve">Энергосбережение и повышение энергетической эффективности муниципальными учреждениями и органами местного самоуправления МО "Кингисеппский муниципальный район"                     </t>
  </si>
  <si>
    <t>1.1</t>
  </si>
  <si>
    <t>1.2</t>
  </si>
  <si>
    <t>1.3</t>
  </si>
  <si>
    <t>1.4</t>
  </si>
  <si>
    <t>1.5</t>
  </si>
  <si>
    <t xml:space="preserve">Задача: Оснащение зданий бюджетных учреждений и органов местного самоуправления приборами учета потребления тепловой энергии, автоматизированными тепловыми пунктами и диспетчерской системой контроля;
Обеспечение учета и контроля за потреблением тепловой энергии.
</t>
  </si>
  <si>
    <t>Задача: Оснащение зданий бюджетных учреждений и органов местного самоуправления автоматизированными тепловыми пунктами и диспетчерской системой контроля;
Обеспечение учета и контроля за потреблением тепловой энергии.</t>
  </si>
  <si>
    <t>Программа ARIEE</t>
  </si>
  <si>
    <t>Модернизация тепловых пунктов</t>
  </si>
  <si>
    <t>1. Энергосбережение и повышение энергетической эффективности муниципальными учреждениями и органами местного самоуправления МО "Кингисеппский муниципальный район"</t>
  </si>
  <si>
    <t>2. Приграничное сотрудничество Европейского инструмента соседства и партнерства "Эстония-Латвия-Россия" "Проект ARIEE"</t>
  </si>
  <si>
    <t>Уменьшение потребления тепловой энергии и связанных с этим затрат в муниципальных учреждениях и органах местного самоуправления</t>
  </si>
  <si>
    <t>Снижение затрат на потребление тепловой энергии составит не менее 15 % по отношению к 2009 году.</t>
  </si>
  <si>
    <t>МО "Кингисеппский муниципальный район"</t>
  </si>
  <si>
    <t>Утверждено</t>
  </si>
  <si>
    <t>(Приложение)</t>
  </si>
  <si>
    <t>к программе</t>
  </si>
  <si>
    <t>Приложение № 2</t>
  </si>
  <si>
    <t>Приложение № 3</t>
  </si>
  <si>
    <t>Приложение № 5</t>
  </si>
  <si>
    <t>МКУ "Служба заказчика" МО "Кингисеппский муниципальный район"</t>
  </si>
  <si>
    <t>Отдел инвестиций комитета экономического развития и инвестиционной политики администрации МО "Кингисеппский муниципальный район"</t>
  </si>
  <si>
    <t>МКУ "Служба заказчика", Администрация МО "Кингисеппский муниципальный район"</t>
  </si>
  <si>
    <t>Администрация МО "Кингисеппский муниципальный район"</t>
  </si>
  <si>
    <t xml:space="preserve">Мероприятие 1 
Мероприятия по реализации подпрограммы в рамках подпрограммы «Приграничное сотрудничество Европейского инструмента соседства и партнерства «Эстония-Латвия-Россия» «Проект ARIEE» 
</t>
  </si>
  <si>
    <t>%</t>
  </si>
  <si>
    <t>Мероприятия по обеспечению реализации «Проект ARIEE»</t>
  </si>
  <si>
    <t>Установка автоматизированного  теплового пункта в  здание МБДОУ №3 «Детский сад общеразвивающего вида с приоритетным осуществлением деятельности по физическому развитию детей»</t>
  </si>
  <si>
    <t>Повышение энергетической эффективности здания МБДОУ №3 «Детский сад общеразвивающего вида с приоритетным осуществлением деятельности по физическому развитию детей» в рамках подпрограммы «Приграничное сотрудничество Европейского инструмента соседства и партнерства «Эстония-Латвия-Россия» «Проект ARIEE»</t>
  </si>
  <si>
    <t>Капитальный ремонт системы отопления в  здание МБДОУ №3 «Детский сад общеразвивающего вида с приоритетным осуществлением деятельности по физическому развитию детей»</t>
  </si>
  <si>
    <t>Утепление фасада в  здание МБДОУ №3 «Детский сад общеразвивающего вида с приоритетным осуществлением деятельности по физическому развитию детей»</t>
  </si>
  <si>
    <t>Ремонт и утепление кровли в  здание МБДОУ №3 «Детский сад общеразвивающего вида с приоритетным осуществлением деятельности по физическому развитию детей»</t>
  </si>
  <si>
    <t>Электромонтажные работы в здание МБДОУ №3 «Детский сад общеразвивающего вида с приоритетным осуществлением деятельности по физическому развитию детей»</t>
  </si>
  <si>
    <t>Печать книг для детей об энергетической эффективности</t>
  </si>
  <si>
    <t>шт.</t>
  </si>
  <si>
    <t>Мероприятие 1  Мероприятия по реализации подпрограммы в рамках подпрограммы «Приграничное сотрудничество Европейского инструмента соседства и партнерства «Эстония-Латвия-Россия» «Проект ARIEE»</t>
  </si>
  <si>
    <t>Мероприятия 2 Мероприятия по повышению энергетической эффективности здания МБДОУ №3 «Детский сад общеразвивающего вида с приоритетным  осуществлением деятельности по физическому развитию детей"</t>
  </si>
  <si>
    <t xml:space="preserve">Мероприятие 1
Мероприятия по реализации подпрограммы в рамках подпрограммы «Приграничное сотрудничество Европейского инструмента соседства и партнерства «Эстония-Латвия-Россия» «Проект ARIEE» 
</t>
  </si>
  <si>
    <t>2014 год - 584,7 тыс руб;</t>
  </si>
  <si>
    <t>Мероприятие 2</t>
  </si>
  <si>
    <t>Мероприятия по повышению энергетической эффективности здания МБДОУ №3 «Детский сад общеразвивающего вида с приоритетным осуществлением деятельности по физическому развитию детей» в рамках подпрограммы «Приграничное сотрудничество Европейского инструмента соседства и партнерства «Эстония-Латвия-Россия» «Проект ARIEE»</t>
  </si>
  <si>
    <t>"Энергосбережение и повышение энергетической эффективности на территории Кингисеппского района"</t>
  </si>
  <si>
    <t>Участники муниципальной программы</t>
  </si>
  <si>
    <t>2014 год - 2017 год</t>
  </si>
  <si>
    <t>2017 год</t>
  </si>
  <si>
    <t>2014 год - 30 тыс руб;                   2015 год - 0 тыс руб;                             2016 год - 0 тыс руб                     2017 год - 0 тыс руб</t>
  </si>
  <si>
    <t>2014 год - 1 200,0 тыс руб;                   2015 год - 0 тыс руб;                             2016 год - 0 тыс руб                     2017 год - 0 тыс руб</t>
  </si>
  <si>
    <t>2014 год - 3 370 тыс руб;                   2015 год - 0 тыс руб;                             2016 год - 0 тыс руб                     2017 год - 0 тыс руб</t>
  </si>
  <si>
    <t>2014 год - 0 тыс руб;                    2015 год - 0 тыс руб;                             2016 год - 0 тыс руб                     2017 год - 0 тыс руб</t>
  </si>
  <si>
    <t>2014-2017</t>
  </si>
  <si>
    <t xml:space="preserve">           Постановлением администрации</t>
  </si>
  <si>
    <t>2014г                                                    4 988,3 тыс руб</t>
  </si>
  <si>
    <t>2014 год - 388,3 тыс руб;                   2015 год - 0 тыс  руб;                             2016 год - 0 тыс руб                     2017 год - 0 тыс руб</t>
  </si>
  <si>
    <t>Бюджет МО "Кингисеппский муниципальный район"</t>
  </si>
  <si>
    <t>2014г.                                                   13 957,4 тыс руб</t>
  </si>
  <si>
    <t>от 12 ноября 2014 г.  № 3062              .</t>
  </si>
  <si>
    <t xml:space="preserve">2014 год - 13372,7 тыс руб;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</si>
</sst>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12"/>
      <color indexed="6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0" xfId="42" applyFont="1" applyAlignment="1" applyProtection="1">
      <alignment horizontal="right"/>
      <protection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9" fontId="1" fillId="0" borderId="10" xfId="42" applyNumberFormat="1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justify" vertical="top" wrapText="1"/>
    </xf>
    <xf numFmtId="49" fontId="1" fillId="0" borderId="10" xfId="42" applyNumberFormat="1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>
      <alignment horizontal="left" vertical="top" wrapText="1"/>
    </xf>
    <xf numFmtId="49" fontId="12" fillId="0" borderId="10" xfId="42" applyNumberFormat="1" applyFont="1" applyBorder="1" applyAlignment="1" applyProtection="1">
      <alignment horizontal="center" vertical="top" wrapText="1"/>
      <protection/>
    </xf>
    <xf numFmtId="0" fontId="10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10" xfId="0" applyNumberFormat="1" applyFont="1" applyBorder="1" applyAlignment="1">
      <alignment horizontal="justify" vertical="top" wrapText="1"/>
    </xf>
    <xf numFmtId="0" fontId="14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justify"/>
    </xf>
    <xf numFmtId="0" fontId="0" fillId="0" borderId="0" xfId="0" applyAlignment="1">
      <alignment horizontal="center"/>
    </xf>
    <xf numFmtId="4" fontId="8" fillId="0" borderId="10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1" fillId="0" borderId="13" xfId="42" applyNumberFormat="1" applyFont="1" applyBorder="1" applyAlignment="1" applyProtection="1">
      <alignment horizontal="center" vertical="top" wrapText="1"/>
      <protection/>
    </xf>
    <xf numFmtId="49" fontId="1" fillId="0" borderId="12" xfId="42" applyNumberFormat="1" applyFont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0" fontId="1" fillId="0" borderId="10" xfId="0" applyFont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1"/>
  <sheetViews>
    <sheetView zoomScalePageLayoutView="0" workbookViewId="0" topLeftCell="A1">
      <selection activeCell="B9" sqref="B9:F9"/>
    </sheetView>
  </sheetViews>
  <sheetFormatPr defaultColWidth="9.00390625" defaultRowHeight="12.75"/>
  <cols>
    <col min="1" max="1" width="36.125" style="0" customWidth="1"/>
    <col min="2" max="6" width="12.75390625" style="0" customWidth="1"/>
  </cols>
  <sheetData>
    <row r="1" spans="5:6" ht="12.75">
      <c r="E1" s="44" t="s">
        <v>120</v>
      </c>
      <c r="F1" s="44"/>
    </row>
    <row r="2" spans="4:6" ht="12.75">
      <c r="D2" s="44" t="s">
        <v>156</v>
      </c>
      <c r="E2" s="44"/>
      <c r="F2" s="44"/>
    </row>
    <row r="3" spans="4:6" ht="12.75">
      <c r="D3" s="38"/>
      <c r="E3" s="38" t="s">
        <v>119</v>
      </c>
      <c r="F3" s="38"/>
    </row>
    <row r="4" spans="4:6" ht="12.75">
      <c r="D4" s="44" t="s">
        <v>161</v>
      </c>
      <c r="E4" s="44"/>
      <c r="F4" s="44"/>
    </row>
    <row r="5" spans="1:5" ht="15.75">
      <c r="A5" s="7"/>
      <c r="B5" s="7"/>
      <c r="C5" s="7"/>
      <c r="E5" s="23" t="s">
        <v>121</v>
      </c>
    </row>
    <row r="6" spans="1:5" ht="15.75">
      <c r="A6" s="7"/>
      <c r="B6" s="7"/>
      <c r="C6" s="7"/>
      <c r="E6" s="4"/>
    </row>
    <row r="7" spans="1:5" ht="18" customHeight="1">
      <c r="A7" s="45" t="s">
        <v>54</v>
      </c>
      <c r="B7" s="45"/>
      <c r="C7" s="45"/>
      <c r="D7" s="45"/>
      <c r="E7" s="45"/>
    </row>
    <row r="9" spans="1:6" ht="35.25" customHeight="1">
      <c r="A9" s="32" t="s">
        <v>6</v>
      </c>
      <c r="B9" s="42" t="s">
        <v>147</v>
      </c>
      <c r="C9" s="42"/>
      <c r="D9" s="42"/>
      <c r="E9" s="42"/>
      <c r="F9" s="42"/>
    </row>
    <row r="10" spans="1:6" ht="48" customHeight="1">
      <c r="A10" s="32" t="s">
        <v>7</v>
      </c>
      <c r="B10" s="42" t="s">
        <v>114</v>
      </c>
      <c r="C10" s="42"/>
      <c r="D10" s="42"/>
      <c r="E10" s="42"/>
      <c r="F10" s="42"/>
    </row>
    <row r="11" spans="1:6" ht="104.25" customHeight="1">
      <c r="A11" s="32" t="s">
        <v>8</v>
      </c>
      <c r="B11" s="42" t="s">
        <v>90</v>
      </c>
      <c r="C11" s="42"/>
      <c r="D11" s="42"/>
      <c r="E11" s="42"/>
      <c r="F11" s="42"/>
    </row>
    <row r="12" spans="1:6" ht="36.75" customHeight="1">
      <c r="A12" s="32" t="s">
        <v>9</v>
      </c>
      <c r="B12" s="42" t="s">
        <v>91</v>
      </c>
      <c r="C12" s="42"/>
      <c r="D12" s="42"/>
      <c r="E12" s="42"/>
      <c r="F12" s="42"/>
    </row>
    <row r="13" spans="1:6" ht="48" customHeight="1">
      <c r="A13" s="32" t="s">
        <v>10</v>
      </c>
      <c r="B13" s="42" t="s">
        <v>128</v>
      </c>
      <c r="C13" s="42"/>
      <c r="D13" s="42"/>
      <c r="E13" s="42"/>
      <c r="F13" s="42"/>
    </row>
    <row r="14" spans="1:6" ht="33.75" customHeight="1">
      <c r="A14" s="40" t="s">
        <v>148</v>
      </c>
      <c r="B14" s="42" t="s">
        <v>93</v>
      </c>
      <c r="C14" s="42"/>
      <c r="D14" s="42"/>
      <c r="E14" s="42"/>
      <c r="F14" s="42"/>
    </row>
    <row r="15" spans="1:6" ht="46.5" customHeight="1">
      <c r="A15" s="41"/>
      <c r="B15" s="42" t="s">
        <v>127</v>
      </c>
      <c r="C15" s="42"/>
      <c r="D15" s="42"/>
      <c r="E15" s="42"/>
      <c r="F15" s="42"/>
    </row>
    <row r="16" spans="1:6" ht="32.25" customHeight="1">
      <c r="A16" s="32" t="s">
        <v>11</v>
      </c>
      <c r="B16" s="42" t="s">
        <v>149</v>
      </c>
      <c r="C16" s="42"/>
      <c r="D16" s="42"/>
      <c r="E16" s="42"/>
      <c r="F16" s="42"/>
    </row>
    <row r="17" spans="1:6" ht="61.5" customHeight="1">
      <c r="A17" s="40" t="s">
        <v>0</v>
      </c>
      <c r="B17" s="42" t="s">
        <v>115</v>
      </c>
      <c r="C17" s="42"/>
      <c r="D17" s="42"/>
      <c r="E17" s="42"/>
      <c r="F17" s="42"/>
    </row>
    <row r="18" spans="1:6" ht="46.5" customHeight="1">
      <c r="A18" s="41"/>
      <c r="B18" s="42" t="s">
        <v>116</v>
      </c>
      <c r="C18" s="42"/>
      <c r="D18" s="42"/>
      <c r="E18" s="42"/>
      <c r="F18" s="42"/>
    </row>
    <row r="19" spans="1:6" ht="22.5" customHeight="1">
      <c r="A19" s="43" t="s">
        <v>12</v>
      </c>
      <c r="B19" s="42" t="s">
        <v>1</v>
      </c>
      <c r="C19" s="42"/>
      <c r="D19" s="42"/>
      <c r="E19" s="42"/>
      <c r="F19" s="42"/>
    </row>
    <row r="20" spans="1:6" ht="57" customHeight="1">
      <c r="A20" s="43"/>
      <c r="B20" s="11" t="s">
        <v>2</v>
      </c>
      <c r="C20" s="11" t="s">
        <v>71</v>
      </c>
      <c r="D20" s="11" t="s">
        <v>72</v>
      </c>
      <c r="E20" s="11" t="s">
        <v>73</v>
      </c>
      <c r="F20" s="11" t="s">
        <v>150</v>
      </c>
    </row>
    <row r="21" spans="1:6" ht="51" customHeight="1">
      <c r="A21" s="32" t="s">
        <v>65</v>
      </c>
      <c r="B21" s="39">
        <f>E21+D21+C21</f>
        <v>18945.7</v>
      </c>
      <c r="C21" s="39">
        <v>18945.7</v>
      </c>
      <c r="D21" s="19">
        <v>0</v>
      </c>
      <c r="E21" s="19">
        <v>0</v>
      </c>
      <c r="F21" s="19">
        <v>0</v>
      </c>
    </row>
    <row r="22" spans="1:6" ht="25.5" customHeight="1">
      <c r="A22" s="32" t="s">
        <v>3</v>
      </c>
      <c r="B22" s="10"/>
      <c r="C22" s="10"/>
      <c r="D22" s="10"/>
      <c r="E22" s="10"/>
      <c r="F22" s="10"/>
    </row>
    <row r="23" spans="1:6" ht="32.25" customHeight="1">
      <c r="A23" s="32" t="s">
        <v>13</v>
      </c>
      <c r="B23" s="42" t="s">
        <v>118</v>
      </c>
      <c r="C23" s="42"/>
      <c r="D23" s="42"/>
      <c r="E23" s="42"/>
      <c r="F23" s="42"/>
    </row>
    <row r="29" ht="15.75">
      <c r="A29" s="5"/>
    </row>
    <row r="30" ht="15.75">
      <c r="A30" s="6" t="s">
        <v>5</v>
      </c>
    </row>
    <row r="31" ht="15.75">
      <c r="A31" s="6" t="s">
        <v>4</v>
      </c>
    </row>
  </sheetData>
  <sheetProtection/>
  <mergeCells count="19">
    <mergeCell ref="B11:F11"/>
    <mergeCell ref="B10:F10"/>
    <mergeCell ref="B9:F9"/>
    <mergeCell ref="E1:F1"/>
    <mergeCell ref="D4:F4"/>
    <mergeCell ref="A7:E7"/>
    <mergeCell ref="D2:F2"/>
    <mergeCell ref="B23:F23"/>
    <mergeCell ref="B19:F19"/>
    <mergeCell ref="B18:F18"/>
    <mergeCell ref="B17:F17"/>
    <mergeCell ref="B16:F16"/>
    <mergeCell ref="A17:A18"/>
    <mergeCell ref="A14:A15"/>
    <mergeCell ref="B15:F15"/>
    <mergeCell ref="B14:F14"/>
    <mergeCell ref="B13:F13"/>
    <mergeCell ref="B12:F12"/>
    <mergeCell ref="A19:A20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20"/>
  <sheetViews>
    <sheetView zoomScale="75" zoomScaleNormal="75" zoomScalePageLayoutView="0" workbookViewId="0" topLeftCell="A1">
      <selection activeCell="G1" sqref="G1:G2"/>
    </sheetView>
  </sheetViews>
  <sheetFormatPr defaultColWidth="9.00390625" defaultRowHeight="12.75"/>
  <cols>
    <col min="1" max="1" width="28.125" style="0" customWidth="1"/>
    <col min="2" max="2" width="17.125" style="0" customWidth="1"/>
    <col min="3" max="7" width="14.625" style="0" customWidth="1"/>
  </cols>
  <sheetData>
    <row r="1" ht="15.75">
      <c r="G1" s="23" t="s">
        <v>14</v>
      </c>
    </row>
    <row r="2" ht="15.75">
      <c r="G2" s="24" t="s">
        <v>122</v>
      </c>
    </row>
    <row r="4" spans="1:7" ht="15.75">
      <c r="A4" s="45" t="s">
        <v>55</v>
      </c>
      <c r="B4" s="45"/>
      <c r="C4" s="45"/>
      <c r="D4" s="45"/>
      <c r="E4" s="45"/>
      <c r="F4" s="45"/>
      <c r="G4" s="45"/>
    </row>
    <row r="6" spans="1:7" ht="50.25" customHeight="1">
      <c r="A6" s="9" t="s">
        <v>15</v>
      </c>
      <c r="B6" s="46" t="str">
        <f>'Приложение 1'!B17:E17</f>
        <v>1. Энергосбережение и повышение энергетической эффективности муниципальными учреждениями и органами местного самоуправления МО "Кингисеппский муниципальный район"</v>
      </c>
      <c r="C6" s="47"/>
      <c r="D6" s="47"/>
      <c r="E6" s="47"/>
      <c r="F6" s="47"/>
      <c r="G6" s="48"/>
    </row>
    <row r="7" spans="1:7" ht="35.25" customHeight="1">
      <c r="A7" s="9" t="s">
        <v>16</v>
      </c>
      <c r="B7" s="46" t="s">
        <v>117</v>
      </c>
      <c r="C7" s="47"/>
      <c r="D7" s="47"/>
      <c r="E7" s="47"/>
      <c r="F7" s="47"/>
      <c r="G7" s="48"/>
    </row>
    <row r="8" spans="1:7" ht="33.75" customHeight="1">
      <c r="A8" s="9" t="s">
        <v>26</v>
      </c>
      <c r="B8" s="46" t="s">
        <v>92</v>
      </c>
      <c r="C8" s="47"/>
      <c r="D8" s="47"/>
      <c r="E8" s="47"/>
      <c r="F8" s="47"/>
      <c r="G8" s="48"/>
    </row>
    <row r="9" spans="1:7" ht="33.75" customHeight="1">
      <c r="A9" s="9" t="s">
        <v>148</v>
      </c>
      <c r="B9" s="46" t="str">
        <f>'Приложение 1'!B14:E14</f>
        <v>Комитет ЖКХ администрации МО "Кингисеппский муниципальный район"</v>
      </c>
      <c r="C9" s="47"/>
      <c r="D9" s="47"/>
      <c r="E9" s="47"/>
      <c r="F9" s="47"/>
      <c r="G9" s="48"/>
    </row>
    <row r="10" spans="1:7" ht="62.25" customHeight="1">
      <c r="A10" s="9" t="s">
        <v>17</v>
      </c>
      <c r="B10" s="46" t="str">
        <f>'Приложение 1'!B11:E11</f>
        <v>Оснащение зданий бюджетных учреждений и органов местного самоуправления приборами учета потребления тепловой энергии, автоматизированными тепловыми пунктами и диспетчерской системой контроля;
Обеспечение учета и контроля за потреблением тепловой энергии.
</v>
      </c>
      <c r="C10" s="47"/>
      <c r="D10" s="47"/>
      <c r="E10" s="47"/>
      <c r="F10" s="47"/>
      <c r="G10" s="48"/>
    </row>
    <row r="11" spans="1:7" ht="36.75" customHeight="1">
      <c r="A11" s="9" t="s">
        <v>18</v>
      </c>
      <c r="B11" s="46" t="str">
        <f>'Приложение 1'!B16:E16</f>
        <v>2014 год - 2017 год</v>
      </c>
      <c r="C11" s="47"/>
      <c r="D11" s="47"/>
      <c r="E11" s="47"/>
      <c r="F11" s="47"/>
      <c r="G11" s="48"/>
    </row>
    <row r="12" spans="1:7" ht="20.25" customHeight="1">
      <c r="A12" s="53" t="s">
        <v>64</v>
      </c>
      <c r="B12" s="42" t="s">
        <v>19</v>
      </c>
      <c r="C12" s="50" t="s">
        <v>1</v>
      </c>
      <c r="D12" s="51"/>
      <c r="E12" s="51"/>
      <c r="F12" s="51"/>
      <c r="G12" s="52"/>
    </row>
    <row r="13" spans="1:7" ht="15">
      <c r="A13" s="54"/>
      <c r="B13" s="42"/>
      <c r="C13" s="11" t="s">
        <v>71</v>
      </c>
      <c r="D13" s="11" t="s">
        <v>72</v>
      </c>
      <c r="E13" s="11" t="s">
        <v>73</v>
      </c>
      <c r="F13" s="11" t="s">
        <v>150</v>
      </c>
      <c r="G13" s="11" t="s">
        <v>20</v>
      </c>
    </row>
    <row r="14" spans="1:7" ht="24.75" customHeight="1">
      <c r="A14" s="54"/>
      <c r="B14" s="9" t="s">
        <v>21</v>
      </c>
      <c r="C14" s="49">
        <f>C16</f>
        <v>4988.3</v>
      </c>
      <c r="D14" s="49">
        <v>0</v>
      </c>
      <c r="E14" s="49">
        <f>E16</f>
        <v>0</v>
      </c>
      <c r="F14" s="49">
        <v>0</v>
      </c>
      <c r="G14" s="49">
        <f>G16</f>
        <v>4988.3</v>
      </c>
    </row>
    <row r="15" spans="1:7" ht="15">
      <c r="A15" s="54"/>
      <c r="B15" s="9" t="s">
        <v>22</v>
      </c>
      <c r="C15" s="49"/>
      <c r="D15" s="49"/>
      <c r="E15" s="49"/>
      <c r="F15" s="49"/>
      <c r="G15" s="49"/>
    </row>
    <row r="16" spans="1:7" ht="84.75" customHeight="1">
      <c r="A16" s="54"/>
      <c r="B16" s="9" t="s">
        <v>65</v>
      </c>
      <c r="C16" s="10">
        <v>4988.3</v>
      </c>
      <c r="D16" s="10">
        <v>0</v>
      </c>
      <c r="E16" s="10">
        <v>0</v>
      </c>
      <c r="F16" s="10">
        <v>0</v>
      </c>
      <c r="G16" s="18">
        <f>C16+D16+F16</f>
        <v>4988.3</v>
      </c>
    </row>
    <row r="17" spans="1:7" ht="80.25" customHeight="1">
      <c r="A17" s="54"/>
      <c r="B17" s="9" t="s">
        <v>23</v>
      </c>
      <c r="C17" s="10"/>
      <c r="D17" s="10"/>
      <c r="E17" s="10"/>
      <c r="F17" s="10"/>
      <c r="G17" s="10">
        <v>0</v>
      </c>
    </row>
    <row r="18" spans="1:7" ht="76.5" customHeight="1">
      <c r="A18" s="54"/>
      <c r="B18" s="9" t="s">
        <v>66</v>
      </c>
      <c r="C18" s="10"/>
      <c r="D18" s="10"/>
      <c r="E18" s="10"/>
      <c r="F18" s="10"/>
      <c r="G18" s="10">
        <v>0</v>
      </c>
    </row>
    <row r="19" spans="1:7" ht="42" customHeight="1">
      <c r="A19" s="55"/>
      <c r="B19" s="9" t="s">
        <v>24</v>
      </c>
      <c r="C19" s="10"/>
      <c r="D19" s="10"/>
      <c r="E19" s="10"/>
      <c r="F19" s="10"/>
      <c r="G19" s="10">
        <v>0</v>
      </c>
    </row>
    <row r="20" spans="1:7" ht="45" customHeight="1">
      <c r="A20" s="9" t="s">
        <v>25</v>
      </c>
      <c r="B20" s="46" t="s">
        <v>118</v>
      </c>
      <c r="C20" s="47"/>
      <c r="D20" s="47"/>
      <c r="E20" s="47"/>
      <c r="F20" s="47"/>
      <c r="G20" s="48"/>
    </row>
  </sheetData>
  <sheetProtection/>
  <mergeCells count="16">
    <mergeCell ref="A4:G4"/>
    <mergeCell ref="D14:D15"/>
    <mergeCell ref="F14:F15"/>
    <mergeCell ref="C14:C15"/>
    <mergeCell ref="A12:A19"/>
    <mergeCell ref="B11:G11"/>
    <mergeCell ref="B9:G9"/>
    <mergeCell ref="B20:G20"/>
    <mergeCell ref="B6:G6"/>
    <mergeCell ref="B7:G7"/>
    <mergeCell ref="B8:G8"/>
    <mergeCell ref="B10:G10"/>
    <mergeCell ref="B12:B13"/>
    <mergeCell ref="G14:G15"/>
    <mergeCell ref="C12:G12"/>
    <mergeCell ref="E14:E15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20"/>
  <sheetViews>
    <sheetView zoomScale="75" zoomScaleNormal="75" zoomScalePageLayoutView="0" workbookViewId="0" topLeftCell="A1">
      <selection activeCell="A4" sqref="A4:F20"/>
    </sheetView>
  </sheetViews>
  <sheetFormatPr defaultColWidth="9.00390625" defaultRowHeight="12.75"/>
  <cols>
    <col min="1" max="1" width="28.125" style="0" customWidth="1"/>
    <col min="2" max="2" width="17.125" style="0" customWidth="1"/>
    <col min="3" max="6" width="14.625" style="0" customWidth="1"/>
  </cols>
  <sheetData>
    <row r="1" ht="15.75">
      <c r="F1" s="23" t="s">
        <v>123</v>
      </c>
    </row>
    <row r="2" ht="15.75">
      <c r="F2" s="24" t="s">
        <v>122</v>
      </c>
    </row>
    <row r="4" spans="1:6" ht="15.75">
      <c r="A4" s="45" t="s">
        <v>55</v>
      </c>
      <c r="B4" s="45"/>
      <c r="C4" s="45"/>
      <c r="D4" s="45"/>
      <c r="E4" s="45"/>
      <c r="F4" s="45"/>
    </row>
    <row r="6" spans="1:6" ht="28.5" customHeight="1">
      <c r="A6" s="9" t="s">
        <v>15</v>
      </c>
      <c r="B6" s="46" t="str">
        <f>'Приложение 1'!B18:E18</f>
        <v>2. Приграничное сотрудничество Европейского инструмента соседства и партнерства "Эстония-Латвия-Россия" "Проект ARIEE"</v>
      </c>
      <c r="C6" s="47"/>
      <c r="D6" s="47"/>
      <c r="E6" s="47"/>
      <c r="F6" s="48"/>
    </row>
    <row r="7" spans="1:6" ht="36.75" customHeight="1">
      <c r="A7" s="9" t="s">
        <v>16</v>
      </c>
      <c r="B7" s="46" t="str">
        <f>'Приложение 1'!B10:E10</f>
        <v>Модернизация тепловых пунктов</v>
      </c>
      <c r="C7" s="47"/>
      <c r="D7" s="47"/>
      <c r="E7" s="47"/>
      <c r="F7" s="48"/>
    </row>
    <row r="8" spans="1:6" ht="33.75" customHeight="1">
      <c r="A8" s="9" t="s">
        <v>26</v>
      </c>
      <c r="B8" s="46" t="s">
        <v>129</v>
      </c>
      <c r="C8" s="47"/>
      <c r="D8" s="47"/>
      <c r="E8" s="47"/>
      <c r="F8" s="48"/>
    </row>
    <row r="9" spans="1:6" ht="33.75" customHeight="1">
      <c r="A9" s="9" t="s">
        <v>148</v>
      </c>
      <c r="B9" s="46" t="str">
        <f>'Приложение 1'!B15:E15</f>
        <v>Отдел инвестиций комитета экономического развития и инвестиционной политики администрации МО "Кингисеппский муниципальный район"</v>
      </c>
      <c r="C9" s="47"/>
      <c r="D9" s="47"/>
      <c r="E9" s="47"/>
      <c r="F9" s="48"/>
    </row>
    <row r="10" spans="1:6" ht="47.25" customHeight="1">
      <c r="A10" s="9" t="s">
        <v>17</v>
      </c>
      <c r="B10" s="46" t="s">
        <v>95</v>
      </c>
      <c r="C10" s="47"/>
      <c r="D10" s="47"/>
      <c r="E10" s="47"/>
      <c r="F10" s="48"/>
    </row>
    <row r="11" spans="1:6" ht="36.75" customHeight="1">
      <c r="A11" s="9" t="s">
        <v>18</v>
      </c>
      <c r="B11" s="46" t="s">
        <v>71</v>
      </c>
      <c r="C11" s="47"/>
      <c r="D11" s="47"/>
      <c r="E11" s="47"/>
      <c r="F11" s="48"/>
    </row>
    <row r="12" spans="1:6" ht="20.25" customHeight="1">
      <c r="A12" s="53" t="s">
        <v>64</v>
      </c>
      <c r="B12" s="42" t="s">
        <v>19</v>
      </c>
      <c r="C12" s="50" t="s">
        <v>1</v>
      </c>
      <c r="D12" s="51"/>
      <c r="E12" s="51"/>
      <c r="F12" s="52"/>
    </row>
    <row r="13" spans="1:6" ht="15">
      <c r="A13" s="54"/>
      <c r="B13" s="42"/>
      <c r="C13" s="11" t="s">
        <v>71</v>
      </c>
      <c r="D13" s="11" t="s">
        <v>72</v>
      </c>
      <c r="E13" s="11" t="s">
        <v>73</v>
      </c>
      <c r="F13" s="11" t="s">
        <v>20</v>
      </c>
    </row>
    <row r="14" spans="1:6" ht="24.75" customHeight="1">
      <c r="A14" s="54"/>
      <c r="B14" s="9" t="s">
        <v>21</v>
      </c>
      <c r="C14" s="49">
        <v>13957.4</v>
      </c>
      <c r="D14" s="49">
        <v>0</v>
      </c>
      <c r="E14" s="49">
        <f>E16+E17+E18+E19</f>
        <v>0</v>
      </c>
      <c r="F14" s="49">
        <v>13957.4</v>
      </c>
    </row>
    <row r="15" spans="1:6" ht="15">
      <c r="A15" s="54"/>
      <c r="B15" s="9" t="s">
        <v>22</v>
      </c>
      <c r="C15" s="49"/>
      <c r="D15" s="49"/>
      <c r="E15" s="49"/>
      <c r="F15" s="49"/>
    </row>
    <row r="16" spans="1:6" ht="84.75" customHeight="1">
      <c r="A16" s="54"/>
      <c r="B16" s="9" t="s">
        <v>65</v>
      </c>
      <c r="C16" s="10">
        <v>13957.4</v>
      </c>
      <c r="D16" s="10">
        <v>0</v>
      </c>
      <c r="E16" s="10">
        <v>0</v>
      </c>
      <c r="F16" s="18">
        <f>C16+D16+E16</f>
        <v>13957.4</v>
      </c>
    </row>
    <row r="17" spans="1:6" ht="80.25" customHeight="1">
      <c r="A17" s="54"/>
      <c r="B17" s="9" t="s">
        <v>23</v>
      </c>
      <c r="C17" s="10"/>
      <c r="D17" s="10"/>
      <c r="E17" s="10"/>
      <c r="F17" s="18">
        <f>C17+D17+E17</f>
        <v>0</v>
      </c>
    </row>
    <row r="18" spans="1:6" ht="76.5" customHeight="1">
      <c r="A18" s="54"/>
      <c r="B18" s="9" t="s">
        <v>66</v>
      </c>
      <c r="C18" s="10"/>
      <c r="D18" s="10"/>
      <c r="E18" s="10"/>
      <c r="F18" s="18">
        <f>C18+D18+E18</f>
        <v>0</v>
      </c>
    </row>
    <row r="19" spans="1:6" ht="42" customHeight="1">
      <c r="A19" s="55"/>
      <c r="B19" s="9" t="s">
        <v>24</v>
      </c>
      <c r="C19" s="10">
        <v>0</v>
      </c>
      <c r="D19" s="10"/>
      <c r="E19" s="10"/>
      <c r="F19" s="18">
        <v>0</v>
      </c>
    </row>
    <row r="20" spans="1:6" ht="49.5" customHeight="1">
      <c r="A20" s="9" t="s">
        <v>25</v>
      </c>
      <c r="B20" s="46" t="s">
        <v>118</v>
      </c>
      <c r="C20" s="47"/>
      <c r="D20" s="47"/>
      <c r="E20" s="47"/>
      <c r="F20" s="48"/>
    </row>
  </sheetData>
  <sheetProtection/>
  <mergeCells count="15">
    <mergeCell ref="B20:F20"/>
    <mergeCell ref="B6:F6"/>
    <mergeCell ref="B7:F7"/>
    <mergeCell ref="B8:F8"/>
    <mergeCell ref="B10:F10"/>
    <mergeCell ref="B12:B13"/>
    <mergeCell ref="F14:F15"/>
    <mergeCell ref="C12:F12"/>
    <mergeCell ref="A4:F4"/>
    <mergeCell ref="D14:D15"/>
    <mergeCell ref="E14:E15"/>
    <mergeCell ref="C14:C15"/>
    <mergeCell ref="A12:A19"/>
    <mergeCell ref="B11:F11"/>
    <mergeCell ref="B9:F9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61"/>
  <sheetViews>
    <sheetView tabSelected="1" zoomScalePageLayoutView="0" workbookViewId="0" topLeftCell="A1">
      <selection activeCell="M17" sqref="M17"/>
    </sheetView>
  </sheetViews>
  <sheetFormatPr defaultColWidth="9.00390625" defaultRowHeight="12.75"/>
  <cols>
    <col min="1" max="1" width="4.875" style="0" customWidth="1"/>
    <col min="2" max="2" width="25.125" style="0" customWidth="1"/>
    <col min="3" max="3" width="14.625" style="0" customWidth="1"/>
    <col min="4" max="4" width="12.75390625" style="0" customWidth="1"/>
    <col min="5" max="5" width="29.875" style="0" customWidth="1"/>
    <col min="6" max="6" width="10.375" style="0" customWidth="1"/>
    <col min="7" max="7" width="16.00390625" style="0" customWidth="1"/>
    <col min="8" max="10" width="9.125" style="0" customWidth="1"/>
  </cols>
  <sheetData>
    <row r="1" ht="15" customHeight="1">
      <c r="J1" s="23" t="s">
        <v>124</v>
      </c>
    </row>
    <row r="2" ht="15" customHeight="1">
      <c r="J2" s="24" t="s">
        <v>122</v>
      </c>
    </row>
    <row r="4" spans="1:10" ht="15.75">
      <c r="A4" s="45" t="s">
        <v>67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8" customHeight="1">
      <c r="A5" s="56" t="s">
        <v>94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2.75">
      <c r="A6" s="57" t="s">
        <v>37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14.25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1" ht="49.5" customHeight="1">
      <c r="A8" s="58" t="s">
        <v>36</v>
      </c>
      <c r="B8" s="42" t="s">
        <v>27</v>
      </c>
      <c r="C8" s="42" t="s">
        <v>28</v>
      </c>
      <c r="D8" s="42"/>
      <c r="E8" s="42" t="s">
        <v>29</v>
      </c>
      <c r="F8" s="42" t="s">
        <v>30</v>
      </c>
      <c r="G8" s="42" t="s">
        <v>31</v>
      </c>
      <c r="H8" s="50" t="s">
        <v>32</v>
      </c>
      <c r="I8" s="51"/>
      <c r="J8" s="51"/>
      <c r="K8" s="52"/>
    </row>
    <row r="9" spans="1:11" ht="75">
      <c r="A9" s="59"/>
      <c r="B9" s="42"/>
      <c r="C9" s="11" t="s">
        <v>68</v>
      </c>
      <c r="D9" s="11" t="s">
        <v>3</v>
      </c>
      <c r="E9" s="42"/>
      <c r="F9" s="42"/>
      <c r="G9" s="42"/>
      <c r="H9" s="11" t="s">
        <v>71</v>
      </c>
      <c r="I9" s="11" t="s">
        <v>72</v>
      </c>
      <c r="J9" s="11" t="s">
        <v>73</v>
      </c>
      <c r="K9" s="11" t="s">
        <v>150</v>
      </c>
    </row>
    <row r="10" spans="1:11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</row>
    <row r="11" spans="1:11" ht="41.25" customHeight="1">
      <c r="A11" s="42" t="s">
        <v>33</v>
      </c>
      <c r="B11" s="40" t="s">
        <v>74</v>
      </c>
      <c r="C11" s="60">
        <v>30</v>
      </c>
      <c r="D11" s="61"/>
      <c r="E11" s="33" t="s">
        <v>87</v>
      </c>
      <c r="F11" s="10" t="s">
        <v>82</v>
      </c>
      <c r="G11" s="10">
        <v>23</v>
      </c>
      <c r="H11" s="34">
        <v>24</v>
      </c>
      <c r="I11" s="34">
        <v>24</v>
      </c>
      <c r="J11" s="34">
        <v>24</v>
      </c>
      <c r="K11" s="34">
        <v>24</v>
      </c>
    </row>
    <row r="12" spans="1:11" ht="25.5" customHeight="1">
      <c r="A12" s="42"/>
      <c r="B12" s="62"/>
      <c r="C12" s="60"/>
      <c r="D12" s="61"/>
      <c r="E12" s="9"/>
      <c r="F12" s="10"/>
      <c r="G12" s="10"/>
      <c r="H12" s="19"/>
      <c r="I12" s="19"/>
      <c r="J12" s="19"/>
      <c r="K12" s="19"/>
    </row>
    <row r="13" spans="1:11" ht="99.75" customHeight="1">
      <c r="A13" s="42"/>
      <c r="B13" s="41"/>
      <c r="C13" s="60"/>
      <c r="D13" s="61"/>
      <c r="E13" s="9" t="s">
        <v>34</v>
      </c>
      <c r="F13" s="10"/>
      <c r="G13" s="10"/>
      <c r="H13" s="19"/>
      <c r="I13" s="19"/>
      <c r="J13" s="19"/>
      <c r="K13" s="19"/>
    </row>
    <row r="14" spans="1:11" ht="25.5" customHeight="1">
      <c r="A14" s="42" t="s">
        <v>35</v>
      </c>
      <c r="B14" s="63" t="s">
        <v>75</v>
      </c>
      <c r="C14" s="60">
        <v>1200</v>
      </c>
      <c r="D14" s="61"/>
      <c r="E14" s="9" t="s">
        <v>86</v>
      </c>
      <c r="F14" s="10" t="s">
        <v>82</v>
      </c>
      <c r="G14" s="10">
        <v>11</v>
      </c>
      <c r="H14" s="34">
        <v>26</v>
      </c>
      <c r="I14" s="34">
        <v>26</v>
      </c>
      <c r="J14" s="34">
        <v>26</v>
      </c>
      <c r="K14" s="34">
        <v>26</v>
      </c>
    </row>
    <row r="15" spans="1:11" ht="25.5" customHeight="1">
      <c r="A15" s="42"/>
      <c r="B15" s="64"/>
      <c r="C15" s="60"/>
      <c r="D15" s="61"/>
      <c r="E15" s="9"/>
      <c r="F15" s="10"/>
      <c r="G15" s="10"/>
      <c r="H15" s="19"/>
      <c r="I15" s="19"/>
      <c r="J15" s="19"/>
      <c r="K15" s="19"/>
    </row>
    <row r="16" spans="1:11" ht="25.5" customHeight="1">
      <c r="A16" s="42"/>
      <c r="B16" s="64"/>
      <c r="C16" s="60"/>
      <c r="D16" s="61"/>
      <c r="E16" s="9" t="s">
        <v>34</v>
      </c>
      <c r="F16" s="10"/>
      <c r="G16" s="10"/>
      <c r="H16" s="19"/>
      <c r="I16" s="19"/>
      <c r="J16" s="19"/>
      <c r="K16" s="19"/>
    </row>
    <row r="17" spans="1:11" ht="60.75" customHeight="1">
      <c r="A17" s="42"/>
      <c r="B17" s="64"/>
      <c r="C17" s="60"/>
      <c r="D17" s="61"/>
      <c r="E17" s="10"/>
      <c r="F17" s="10"/>
      <c r="G17" s="10"/>
      <c r="H17" s="19"/>
      <c r="I17" s="19"/>
      <c r="J17" s="19"/>
      <c r="K17" s="19"/>
    </row>
    <row r="18" spans="1:11" ht="25.5" customHeight="1">
      <c r="A18" s="42" t="s">
        <v>76</v>
      </c>
      <c r="B18" s="63" t="s">
        <v>77</v>
      </c>
      <c r="C18" s="60">
        <v>3370</v>
      </c>
      <c r="D18" s="61"/>
      <c r="E18" s="9" t="s">
        <v>85</v>
      </c>
      <c r="F18" s="10" t="s">
        <v>82</v>
      </c>
      <c r="G18" s="10">
        <v>14</v>
      </c>
      <c r="H18" s="34">
        <v>25</v>
      </c>
      <c r="I18" s="34">
        <v>25</v>
      </c>
      <c r="J18" s="34">
        <v>25</v>
      </c>
      <c r="K18" s="34">
        <v>25</v>
      </c>
    </row>
    <row r="19" spans="1:11" ht="25.5" customHeight="1">
      <c r="A19" s="42"/>
      <c r="B19" s="64"/>
      <c r="C19" s="60"/>
      <c r="D19" s="61"/>
      <c r="E19" s="9"/>
      <c r="F19" s="10"/>
      <c r="G19" s="10"/>
      <c r="H19" s="19"/>
      <c r="I19" s="19"/>
      <c r="J19" s="19"/>
      <c r="K19" s="19"/>
    </row>
    <row r="20" spans="1:11" ht="25.5" customHeight="1">
      <c r="A20" s="42"/>
      <c r="B20" s="64"/>
      <c r="C20" s="60"/>
      <c r="D20" s="61"/>
      <c r="E20" s="9" t="s">
        <v>34</v>
      </c>
      <c r="F20" s="10"/>
      <c r="G20" s="10"/>
      <c r="H20" s="19"/>
      <c r="I20" s="19"/>
      <c r="J20" s="19"/>
      <c r="K20" s="19"/>
    </row>
    <row r="21" spans="1:11" ht="18.75" customHeight="1">
      <c r="A21" s="42"/>
      <c r="B21" s="64"/>
      <c r="C21" s="60"/>
      <c r="D21" s="61"/>
      <c r="E21" s="10"/>
      <c r="F21" s="10"/>
      <c r="G21" s="10"/>
      <c r="H21" s="19"/>
      <c r="I21" s="19"/>
      <c r="J21" s="19"/>
      <c r="K21" s="19"/>
    </row>
    <row r="22" spans="1:11" ht="25.5" customHeight="1">
      <c r="A22" s="42" t="s">
        <v>78</v>
      </c>
      <c r="B22" s="63" t="s">
        <v>79</v>
      </c>
      <c r="C22" s="60">
        <v>388.3</v>
      </c>
      <c r="D22" s="61"/>
      <c r="E22" s="9" t="s">
        <v>83</v>
      </c>
      <c r="F22" s="10" t="s">
        <v>82</v>
      </c>
      <c r="G22" s="10">
        <v>1</v>
      </c>
      <c r="H22" s="34">
        <v>1</v>
      </c>
      <c r="I22" s="34">
        <v>1</v>
      </c>
      <c r="J22" s="34">
        <v>1</v>
      </c>
      <c r="K22" s="34">
        <v>1</v>
      </c>
    </row>
    <row r="23" spans="1:11" ht="25.5" customHeight="1">
      <c r="A23" s="42"/>
      <c r="B23" s="64"/>
      <c r="C23" s="60"/>
      <c r="D23" s="61"/>
      <c r="E23" s="9"/>
      <c r="F23" s="10"/>
      <c r="G23" s="10"/>
      <c r="H23" s="19"/>
      <c r="I23" s="19"/>
      <c r="J23" s="19"/>
      <c r="K23" s="19"/>
    </row>
    <row r="24" spans="1:11" ht="25.5" customHeight="1">
      <c r="A24" s="42"/>
      <c r="B24" s="64"/>
      <c r="C24" s="60"/>
      <c r="D24" s="61"/>
      <c r="E24" s="9" t="s">
        <v>34</v>
      </c>
      <c r="F24" s="10"/>
      <c r="G24" s="10"/>
      <c r="H24" s="19"/>
      <c r="I24" s="19"/>
      <c r="J24" s="19"/>
      <c r="K24" s="19"/>
    </row>
    <row r="25" spans="1:11" ht="36" customHeight="1">
      <c r="A25" s="42"/>
      <c r="B25" s="64"/>
      <c r="C25" s="60"/>
      <c r="D25" s="61"/>
      <c r="E25" s="10"/>
      <c r="F25" s="10"/>
      <c r="G25" s="10"/>
      <c r="H25" s="19"/>
      <c r="I25" s="19"/>
      <c r="J25" s="19"/>
      <c r="K25" s="19"/>
    </row>
    <row r="26" spans="1:11" ht="25.5" customHeight="1">
      <c r="A26" s="42" t="s">
        <v>80</v>
      </c>
      <c r="B26" s="63" t="s">
        <v>81</v>
      </c>
      <c r="C26" s="60">
        <v>0</v>
      </c>
      <c r="D26" s="61"/>
      <c r="E26" s="9" t="s">
        <v>84</v>
      </c>
      <c r="F26" s="10" t="s">
        <v>88</v>
      </c>
      <c r="G26" s="10">
        <v>0</v>
      </c>
      <c r="H26" s="34">
        <v>0</v>
      </c>
      <c r="I26" s="34">
        <v>0</v>
      </c>
      <c r="J26" s="34">
        <v>0</v>
      </c>
      <c r="K26" s="34">
        <v>0</v>
      </c>
    </row>
    <row r="27" spans="1:11" ht="25.5" customHeight="1">
      <c r="A27" s="42"/>
      <c r="B27" s="64"/>
      <c r="C27" s="61"/>
      <c r="D27" s="61"/>
      <c r="E27" s="9"/>
      <c r="F27" s="10"/>
      <c r="G27" s="10"/>
      <c r="H27" s="19"/>
      <c r="I27" s="19"/>
      <c r="J27" s="19"/>
      <c r="K27" s="19"/>
    </row>
    <row r="28" spans="1:11" ht="25.5" customHeight="1">
      <c r="A28" s="42"/>
      <c r="B28" s="64"/>
      <c r="C28" s="61"/>
      <c r="D28" s="61"/>
      <c r="E28" s="9" t="s">
        <v>34</v>
      </c>
      <c r="F28" s="10"/>
      <c r="G28" s="10"/>
      <c r="H28" s="19"/>
      <c r="I28" s="19"/>
      <c r="J28" s="19"/>
      <c r="K28" s="19"/>
    </row>
    <row r="29" spans="1:11" ht="21.75" customHeight="1">
      <c r="A29" s="42"/>
      <c r="B29" s="64"/>
      <c r="C29" s="61"/>
      <c r="D29" s="61"/>
      <c r="E29" s="10"/>
      <c r="F29" s="10"/>
      <c r="G29" s="10"/>
      <c r="H29" s="19"/>
      <c r="I29" s="19"/>
      <c r="J29" s="19"/>
      <c r="K29" s="19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</sheetData>
  <sheetProtection/>
  <mergeCells count="30">
    <mergeCell ref="A26:A29"/>
    <mergeCell ref="B26:B29"/>
    <mergeCell ref="C26:C29"/>
    <mergeCell ref="D26:D29"/>
    <mergeCell ref="A18:A21"/>
    <mergeCell ref="B18:B21"/>
    <mergeCell ref="C18:C21"/>
    <mergeCell ref="D18:D21"/>
    <mergeCell ref="A22:A25"/>
    <mergeCell ref="B22:B25"/>
    <mergeCell ref="C22:C25"/>
    <mergeCell ref="D22:D25"/>
    <mergeCell ref="A11:A13"/>
    <mergeCell ref="B11:B13"/>
    <mergeCell ref="C11:C13"/>
    <mergeCell ref="D11:D13"/>
    <mergeCell ref="A14:A17"/>
    <mergeCell ref="B14:B17"/>
    <mergeCell ref="C14:C17"/>
    <mergeCell ref="D14:D17"/>
    <mergeCell ref="H8:K8"/>
    <mergeCell ref="A4:J4"/>
    <mergeCell ref="A5:J5"/>
    <mergeCell ref="A6:J6"/>
    <mergeCell ref="A8:A9"/>
    <mergeCell ref="G8:G9"/>
    <mergeCell ref="B8:B9"/>
    <mergeCell ref="C8:D8"/>
    <mergeCell ref="E8:E9"/>
    <mergeCell ref="F8:F9"/>
  </mergeCells>
  <printOptions/>
  <pageMargins left="0.35433070866141736" right="0.2362204724409449" top="0.7874015748031497" bottom="0.3937007874015748" header="0.5118110236220472" footer="0.5118110236220472"/>
  <pageSetup fitToHeight="2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44"/>
  <sheetViews>
    <sheetView zoomScalePageLayoutView="0" workbookViewId="0" topLeftCell="A1">
      <selection activeCell="C11" sqref="C11:C36"/>
    </sheetView>
  </sheetViews>
  <sheetFormatPr defaultColWidth="9.00390625" defaultRowHeight="12.75"/>
  <cols>
    <col min="1" max="1" width="4.875" style="0" customWidth="1"/>
    <col min="2" max="2" width="20.375" style="0" customWidth="1"/>
    <col min="3" max="3" width="14.625" style="0" customWidth="1"/>
    <col min="4" max="4" width="12.75390625" style="0" customWidth="1"/>
    <col min="5" max="5" width="30.125" style="0" customWidth="1"/>
    <col min="6" max="6" width="10.875" style="0" customWidth="1"/>
    <col min="7" max="7" width="14.625" style="0" customWidth="1"/>
    <col min="8" max="10" width="12.125" style="0" customWidth="1"/>
  </cols>
  <sheetData>
    <row r="1" ht="15.75">
      <c r="J1" s="23" t="s">
        <v>52</v>
      </c>
    </row>
    <row r="2" ht="15.75">
      <c r="J2" s="24" t="s">
        <v>122</v>
      </c>
    </row>
    <row r="4" spans="1:10" ht="15.75">
      <c r="A4" s="45" t="s">
        <v>67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8" customHeight="1">
      <c r="A5" s="82" t="s">
        <v>96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2.75">
      <c r="A6" s="83" t="s">
        <v>37</v>
      </c>
      <c r="B6" s="83"/>
      <c r="C6" s="83"/>
      <c r="D6" s="83"/>
      <c r="E6" s="83"/>
      <c r="F6" s="83"/>
      <c r="G6" s="83"/>
      <c r="H6" s="83"/>
      <c r="I6" s="83"/>
      <c r="J6" s="83"/>
    </row>
    <row r="8" spans="1:10" ht="42.75" customHeight="1">
      <c r="A8" s="67" t="s">
        <v>36</v>
      </c>
      <c r="B8" s="76" t="s">
        <v>27</v>
      </c>
      <c r="C8" s="76" t="s">
        <v>28</v>
      </c>
      <c r="D8" s="76"/>
      <c r="E8" s="76" t="s">
        <v>29</v>
      </c>
      <c r="F8" s="76" t="s">
        <v>30</v>
      </c>
      <c r="G8" s="76" t="s">
        <v>31</v>
      </c>
      <c r="H8" s="79" t="s">
        <v>32</v>
      </c>
      <c r="I8" s="80"/>
      <c r="J8" s="81"/>
    </row>
    <row r="9" spans="1:10" ht="51">
      <c r="A9" s="69"/>
      <c r="B9" s="76"/>
      <c r="C9" s="3" t="s">
        <v>68</v>
      </c>
      <c r="D9" s="3" t="s">
        <v>3</v>
      </c>
      <c r="E9" s="76"/>
      <c r="F9" s="76"/>
      <c r="G9" s="76"/>
      <c r="H9" s="3" t="s">
        <v>71</v>
      </c>
      <c r="I9" s="3" t="s">
        <v>72</v>
      </c>
      <c r="J9" s="3" t="s">
        <v>73</v>
      </c>
    </row>
    <row r="10" spans="1:10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ht="25.5" customHeight="1">
      <c r="A11" s="76" t="s">
        <v>33</v>
      </c>
      <c r="B11" s="77" t="s">
        <v>130</v>
      </c>
      <c r="C11" s="74">
        <v>584.7</v>
      </c>
      <c r="D11" s="75">
        <v>0</v>
      </c>
      <c r="E11" s="67" t="s">
        <v>132</v>
      </c>
      <c r="F11" s="67" t="s">
        <v>131</v>
      </c>
      <c r="G11" s="67">
        <v>0</v>
      </c>
      <c r="H11" s="65">
        <v>100</v>
      </c>
      <c r="I11" s="65">
        <v>0</v>
      </c>
      <c r="J11" s="65">
        <v>0</v>
      </c>
    </row>
    <row r="12" spans="1:10" ht="25.5" customHeight="1">
      <c r="A12" s="76"/>
      <c r="B12" s="78"/>
      <c r="C12" s="74"/>
      <c r="D12" s="75"/>
      <c r="E12" s="68"/>
      <c r="F12" s="68"/>
      <c r="G12" s="68"/>
      <c r="H12" s="73"/>
      <c r="I12" s="73"/>
      <c r="J12" s="73"/>
    </row>
    <row r="13" spans="1:10" ht="25.5" customHeight="1">
      <c r="A13" s="76"/>
      <c r="B13" s="78"/>
      <c r="C13" s="74"/>
      <c r="D13" s="75"/>
      <c r="E13" s="68"/>
      <c r="F13" s="68"/>
      <c r="G13" s="68"/>
      <c r="H13" s="73"/>
      <c r="I13" s="73"/>
      <c r="J13" s="73"/>
    </row>
    <row r="14" spans="1:10" ht="161.25" customHeight="1">
      <c r="A14" s="76"/>
      <c r="B14" s="78"/>
      <c r="C14" s="74"/>
      <c r="D14" s="75"/>
      <c r="E14" s="69"/>
      <c r="F14" s="69"/>
      <c r="G14" s="69"/>
      <c r="H14" s="66"/>
      <c r="I14" s="66"/>
      <c r="J14" s="66"/>
    </row>
    <row r="15" spans="1:10" ht="25.5" customHeight="1">
      <c r="A15" s="67" t="s">
        <v>35</v>
      </c>
      <c r="B15" s="70" t="s">
        <v>134</v>
      </c>
      <c r="C15" s="74">
        <v>1805.3</v>
      </c>
      <c r="D15" s="75">
        <v>0</v>
      </c>
      <c r="E15" s="67" t="s">
        <v>133</v>
      </c>
      <c r="F15" s="67" t="s">
        <v>82</v>
      </c>
      <c r="G15" s="67">
        <v>0</v>
      </c>
      <c r="H15" s="65">
        <v>1</v>
      </c>
      <c r="I15" s="65">
        <v>0</v>
      </c>
      <c r="J15" s="65">
        <v>0</v>
      </c>
    </row>
    <row r="16" spans="1:10" ht="25.5" customHeight="1">
      <c r="A16" s="68"/>
      <c r="B16" s="71"/>
      <c r="C16" s="74"/>
      <c r="D16" s="75"/>
      <c r="E16" s="68"/>
      <c r="F16" s="68"/>
      <c r="G16" s="68"/>
      <c r="H16" s="73"/>
      <c r="I16" s="73"/>
      <c r="J16" s="73"/>
    </row>
    <row r="17" spans="1:10" ht="25.5" customHeight="1">
      <c r="A17" s="68"/>
      <c r="B17" s="71"/>
      <c r="C17" s="74"/>
      <c r="D17" s="75"/>
      <c r="E17" s="68"/>
      <c r="F17" s="68"/>
      <c r="G17" s="68"/>
      <c r="H17" s="73"/>
      <c r="I17" s="73"/>
      <c r="J17" s="73"/>
    </row>
    <row r="18" spans="1:10" ht="15.75" customHeight="1">
      <c r="A18" s="68"/>
      <c r="B18" s="71"/>
      <c r="C18" s="74"/>
      <c r="D18" s="75"/>
      <c r="E18" s="69"/>
      <c r="F18" s="69"/>
      <c r="G18" s="69"/>
      <c r="H18" s="66"/>
      <c r="I18" s="66"/>
      <c r="J18" s="66"/>
    </row>
    <row r="19" spans="1:10" ht="25.5" customHeight="1">
      <c r="A19" s="68"/>
      <c r="B19" s="71"/>
      <c r="C19" s="74">
        <v>4325.7</v>
      </c>
      <c r="D19" s="75">
        <v>0</v>
      </c>
      <c r="E19" s="67" t="s">
        <v>135</v>
      </c>
      <c r="F19" s="67" t="s">
        <v>131</v>
      </c>
      <c r="G19" s="67">
        <v>0</v>
      </c>
      <c r="H19" s="65">
        <v>100</v>
      </c>
      <c r="I19" s="65">
        <v>0</v>
      </c>
      <c r="J19" s="65">
        <v>0</v>
      </c>
    </row>
    <row r="20" spans="1:10" ht="25.5" customHeight="1">
      <c r="A20" s="68"/>
      <c r="B20" s="71"/>
      <c r="C20" s="74"/>
      <c r="D20" s="75"/>
      <c r="E20" s="68"/>
      <c r="F20" s="68"/>
      <c r="G20" s="68"/>
      <c r="H20" s="73"/>
      <c r="I20" s="73"/>
      <c r="J20" s="73"/>
    </row>
    <row r="21" spans="1:10" ht="25.5" customHeight="1">
      <c r="A21" s="68"/>
      <c r="B21" s="71"/>
      <c r="C21" s="74"/>
      <c r="D21" s="75"/>
      <c r="E21" s="68"/>
      <c r="F21" s="68"/>
      <c r="G21" s="68"/>
      <c r="H21" s="73"/>
      <c r="I21" s="73"/>
      <c r="J21" s="73"/>
    </row>
    <row r="22" spans="1:10" ht="6.75" customHeight="1">
      <c r="A22" s="68"/>
      <c r="B22" s="71"/>
      <c r="C22" s="74"/>
      <c r="D22" s="75"/>
      <c r="E22" s="69"/>
      <c r="F22" s="69"/>
      <c r="G22" s="69"/>
      <c r="H22" s="66"/>
      <c r="I22" s="66"/>
      <c r="J22" s="66"/>
    </row>
    <row r="23" spans="1:10" ht="25.5" customHeight="1">
      <c r="A23" s="68"/>
      <c r="B23" s="71"/>
      <c r="C23" s="74">
        <v>1915.8</v>
      </c>
      <c r="D23" s="75">
        <v>0</v>
      </c>
      <c r="E23" s="67" t="s">
        <v>136</v>
      </c>
      <c r="F23" s="67" t="s">
        <v>131</v>
      </c>
      <c r="G23" s="67">
        <v>0</v>
      </c>
      <c r="H23" s="65">
        <v>100</v>
      </c>
      <c r="I23" s="65">
        <v>0</v>
      </c>
      <c r="J23" s="65">
        <v>0</v>
      </c>
    </row>
    <row r="24" spans="1:10" ht="25.5" customHeight="1">
      <c r="A24" s="68"/>
      <c r="B24" s="71"/>
      <c r="C24" s="74"/>
      <c r="D24" s="75"/>
      <c r="E24" s="68"/>
      <c r="F24" s="68"/>
      <c r="G24" s="68"/>
      <c r="H24" s="73"/>
      <c r="I24" s="73"/>
      <c r="J24" s="73"/>
    </row>
    <row r="25" spans="1:10" ht="25.5" customHeight="1">
      <c r="A25" s="68"/>
      <c r="B25" s="71"/>
      <c r="C25" s="74"/>
      <c r="D25" s="75"/>
      <c r="E25" s="68"/>
      <c r="F25" s="68"/>
      <c r="G25" s="68"/>
      <c r="H25" s="73"/>
      <c r="I25" s="73"/>
      <c r="J25" s="73"/>
    </row>
    <row r="26" spans="1:10" ht="7.5" customHeight="1">
      <c r="A26" s="68"/>
      <c r="B26" s="71"/>
      <c r="C26" s="74"/>
      <c r="D26" s="75"/>
      <c r="E26" s="69"/>
      <c r="F26" s="69"/>
      <c r="G26" s="69"/>
      <c r="H26" s="66"/>
      <c r="I26" s="66"/>
      <c r="J26" s="66"/>
    </row>
    <row r="27" spans="1:10" ht="25.5" customHeight="1">
      <c r="A27" s="68"/>
      <c r="B27" s="71"/>
      <c r="C27" s="74">
        <v>3483.9</v>
      </c>
      <c r="D27" s="75">
        <v>0</v>
      </c>
      <c r="E27" s="67" t="s">
        <v>137</v>
      </c>
      <c r="F27" s="67" t="s">
        <v>131</v>
      </c>
      <c r="G27" s="67">
        <v>0</v>
      </c>
      <c r="H27" s="65">
        <v>100</v>
      </c>
      <c r="I27" s="65">
        <v>0</v>
      </c>
      <c r="J27" s="65">
        <v>0</v>
      </c>
    </row>
    <row r="28" spans="1:10" ht="25.5" customHeight="1">
      <c r="A28" s="68"/>
      <c r="B28" s="71"/>
      <c r="C28" s="74"/>
      <c r="D28" s="75"/>
      <c r="E28" s="68"/>
      <c r="F28" s="68"/>
      <c r="G28" s="68"/>
      <c r="H28" s="73"/>
      <c r="I28" s="73"/>
      <c r="J28" s="73"/>
    </row>
    <row r="29" spans="1:10" ht="25.5" customHeight="1">
      <c r="A29" s="68"/>
      <c r="B29" s="71"/>
      <c r="C29" s="74"/>
      <c r="D29" s="75"/>
      <c r="E29" s="68"/>
      <c r="F29" s="68"/>
      <c r="G29" s="68"/>
      <c r="H29" s="73"/>
      <c r="I29" s="73"/>
      <c r="J29" s="73"/>
    </row>
    <row r="30" spans="1:10" ht="6.75" customHeight="1">
      <c r="A30" s="68"/>
      <c r="B30" s="71"/>
      <c r="C30" s="74"/>
      <c r="D30" s="75"/>
      <c r="E30" s="69"/>
      <c r="F30" s="69"/>
      <c r="G30" s="69"/>
      <c r="H30" s="66"/>
      <c r="I30" s="66"/>
      <c r="J30" s="66"/>
    </row>
    <row r="31" spans="1:10" ht="25.5" customHeight="1">
      <c r="A31" s="68"/>
      <c r="B31" s="71"/>
      <c r="C31" s="74">
        <v>1704.5</v>
      </c>
      <c r="D31" s="75">
        <v>0</v>
      </c>
      <c r="E31" s="67" t="s">
        <v>138</v>
      </c>
      <c r="F31" s="67" t="s">
        <v>131</v>
      </c>
      <c r="G31" s="67">
        <v>0</v>
      </c>
      <c r="H31" s="65">
        <v>100</v>
      </c>
      <c r="I31" s="65">
        <v>0</v>
      </c>
      <c r="J31" s="65">
        <v>0</v>
      </c>
    </row>
    <row r="32" spans="1:10" ht="25.5" customHeight="1">
      <c r="A32" s="68"/>
      <c r="B32" s="71"/>
      <c r="C32" s="74"/>
      <c r="D32" s="75"/>
      <c r="E32" s="68"/>
      <c r="F32" s="68"/>
      <c r="G32" s="68"/>
      <c r="H32" s="73"/>
      <c r="I32" s="73"/>
      <c r="J32" s="73"/>
    </row>
    <row r="33" spans="1:10" ht="25.5" customHeight="1">
      <c r="A33" s="68"/>
      <c r="B33" s="71"/>
      <c r="C33" s="74"/>
      <c r="D33" s="75"/>
      <c r="E33" s="68"/>
      <c r="F33" s="68"/>
      <c r="G33" s="68"/>
      <c r="H33" s="73"/>
      <c r="I33" s="73"/>
      <c r="J33" s="73"/>
    </row>
    <row r="34" spans="1:10" ht="3.75" customHeight="1">
      <c r="A34" s="68"/>
      <c r="B34" s="71"/>
      <c r="C34" s="74"/>
      <c r="D34" s="75"/>
      <c r="E34" s="69"/>
      <c r="F34" s="69"/>
      <c r="G34" s="69"/>
      <c r="H34" s="66"/>
      <c r="I34" s="66"/>
      <c r="J34" s="66"/>
    </row>
    <row r="35" spans="1:10" ht="25.5" customHeight="1">
      <c r="A35" s="68"/>
      <c r="B35" s="71"/>
      <c r="C35" s="74">
        <v>137.5</v>
      </c>
      <c r="D35" s="75">
        <v>0</v>
      </c>
      <c r="E35" s="67" t="s">
        <v>139</v>
      </c>
      <c r="F35" s="67" t="s">
        <v>140</v>
      </c>
      <c r="G35" s="67">
        <v>0</v>
      </c>
      <c r="H35" s="65">
        <v>1000</v>
      </c>
      <c r="I35" s="65">
        <v>0</v>
      </c>
      <c r="J35" s="65">
        <v>0</v>
      </c>
    </row>
    <row r="36" spans="1:10" ht="4.5" customHeight="1">
      <c r="A36" s="69"/>
      <c r="B36" s="72"/>
      <c r="C36" s="74"/>
      <c r="D36" s="75"/>
      <c r="E36" s="69"/>
      <c r="F36" s="69"/>
      <c r="G36" s="69"/>
      <c r="H36" s="66"/>
      <c r="I36" s="66"/>
      <c r="J36" s="66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</sheetData>
  <sheetProtection/>
  <mergeCells count="70">
    <mergeCell ref="H8:J8"/>
    <mergeCell ref="A4:J4"/>
    <mergeCell ref="A5:J5"/>
    <mergeCell ref="A6:J6"/>
    <mergeCell ref="A8:A9"/>
    <mergeCell ref="G8:G9"/>
    <mergeCell ref="B8:B9"/>
    <mergeCell ref="C8:D8"/>
    <mergeCell ref="E8:E9"/>
    <mergeCell ref="F8:F9"/>
    <mergeCell ref="C19:C22"/>
    <mergeCell ref="D19:D22"/>
    <mergeCell ref="C23:C26"/>
    <mergeCell ref="D23:D26"/>
    <mergeCell ref="A11:A14"/>
    <mergeCell ref="B11:B14"/>
    <mergeCell ref="C11:C14"/>
    <mergeCell ref="D11:D14"/>
    <mergeCell ref="C15:C18"/>
    <mergeCell ref="D15:D18"/>
    <mergeCell ref="E11:E14"/>
    <mergeCell ref="F11:F14"/>
    <mergeCell ref="G11:G14"/>
    <mergeCell ref="H11:H14"/>
    <mergeCell ref="I11:I14"/>
    <mergeCell ref="J11:J14"/>
    <mergeCell ref="E15:E18"/>
    <mergeCell ref="F15:F18"/>
    <mergeCell ref="G15:G18"/>
    <mergeCell ref="H15:H18"/>
    <mergeCell ref="I15:I18"/>
    <mergeCell ref="J15:J18"/>
    <mergeCell ref="E19:E22"/>
    <mergeCell ref="F19:F22"/>
    <mergeCell ref="G19:G22"/>
    <mergeCell ref="H19:H22"/>
    <mergeCell ref="I19:I22"/>
    <mergeCell ref="J19:J22"/>
    <mergeCell ref="E23:E26"/>
    <mergeCell ref="F23:F26"/>
    <mergeCell ref="G23:G26"/>
    <mergeCell ref="H23:H26"/>
    <mergeCell ref="I23:I26"/>
    <mergeCell ref="J23:J26"/>
    <mergeCell ref="I27:I30"/>
    <mergeCell ref="J27:J30"/>
    <mergeCell ref="C31:C34"/>
    <mergeCell ref="D31:D34"/>
    <mergeCell ref="E31:E34"/>
    <mergeCell ref="F31:F34"/>
    <mergeCell ref="C27:C30"/>
    <mergeCell ref="D27:D30"/>
    <mergeCell ref="E27:E30"/>
    <mergeCell ref="F27:F30"/>
    <mergeCell ref="E35:E36"/>
    <mergeCell ref="F35:F36"/>
    <mergeCell ref="G27:G30"/>
    <mergeCell ref="H27:H30"/>
    <mergeCell ref="G35:G36"/>
    <mergeCell ref="H35:H36"/>
    <mergeCell ref="I35:I36"/>
    <mergeCell ref="J35:J36"/>
    <mergeCell ref="A15:A36"/>
    <mergeCell ref="B15:B36"/>
    <mergeCell ref="G31:G34"/>
    <mergeCell ref="H31:H34"/>
    <mergeCell ref="I31:I34"/>
    <mergeCell ref="J31:J34"/>
    <mergeCell ref="C35:C36"/>
    <mergeCell ref="D35:D36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22"/>
  <sheetViews>
    <sheetView zoomScalePageLayoutView="0" workbookViewId="0" topLeftCell="A1">
      <selection activeCell="E15" sqref="E15:E16"/>
    </sheetView>
  </sheetViews>
  <sheetFormatPr defaultColWidth="9.00390625" defaultRowHeight="12.75"/>
  <cols>
    <col min="1" max="1" width="34.125" style="0" customWidth="1"/>
    <col min="2" max="2" width="20.25390625" style="0" customWidth="1"/>
    <col min="3" max="5" width="28.125" style="0" customWidth="1"/>
  </cols>
  <sheetData>
    <row r="1" ht="15.75">
      <c r="E1" s="23" t="s">
        <v>125</v>
      </c>
    </row>
    <row r="2" ht="15.75">
      <c r="E2" s="24" t="s">
        <v>122</v>
      </c>
    </row>
    <row r="3" ht="12.75">
      <c r="E3" s="8"/>
    </row>
    <row r="4" spans="1:5" ht="20.25" customHeight="1">
      <c r="A4" s="85" t="s">
        <v>56</v>
      </c>
      <c r="B4" s="85"/>
      <c r="C4" s="85"/>
      <c r="D4" s="85"/>
      <c r="E4" s="85"/>
    </row>
    <row r="6" spans="1:5" ht="60.75" customHeight="1">
      <c r="A6" s="15" t="s">
        <v>38</v>
      </c>
      <c r="B6" s="15" t="s">
        <v>39</v>
      </c>
      <c r="C6" s="15" t="s">
        <v>40</v>
      </c>
      <c r="D6" s="15" t="s">
        <v>41</v>
      </c>
      <c r="E6" s="15" t="s">
        <v>42</v>
      </c>
    </row>
    <row r="7" spans="1:5" ht="93" customHeight="1">
      <c r="A7" s="20" t="s">
        <v>104</v>
      </c>
      <c r="B7" s="21" t="s">
        <v>159</v>
      </c>
      <c r="C7" s="15"/>
      <c r="D7" s="22" t="s">
        <v>157</v>
      </c>
      <c r="E7" s="15"/>
    </row>
    <row r="8" spans="1:5" ht="94.5" customHeight="1">
      <c r="A8" s="1" t="s">
        <v>98</v>
      </c>
      <c r="B8" s="17" t="s">
        <v>159</v>
      </c>
      <c r="C8" s="2" t="s">
        <v>89</v>
      </c>
      <c r="D8" s="17" t="s">
        <v>151</v>
      </c>
      <c r="E8" s="2"/>
    </row>
    <row r="9" spans="1:5" ht="91.5" customHeight="1">
      <c r="A9" s="1" t="s">
        <v>99</v>
      </c>
      <c r="B9" s="17" t="s">
        <v>159</v>
      </c>
      <c r="C9" s="2" t="s">
        <v>89</v>
      </c>
      <c r="D9" s="17" t="s">
        <v>152</v>
      </c>
      <c r="E9" s="2"/>
    </row>
    <row r="10" spans="1:5" ht="66" customHeight="1">
      <c r="A10" s="1" t="s">
        <v>100</v>
      </c>
      <c r="B10" s="17" t="s">
        <v>159</v>
      </c>
      <c r="C10" s="2" t="s">
        <v>89</v>
      </c>
      <c r="D10" s="17" t="s">
        <v>153</v>
      </c>
      <c r="E10" s="2"/>
    </row>
    <row r="11" spans="1:5" ht="63" customHeight="1">
      <c r="A11" s="1" t="s">
        <v>101</v>
      </c>
      <c r="B11" s="17" t="s">
        <v>159</v>
      </c>
      <c r="C11" s="2" t="s">
        <v>89</v>
      </c>
      <c r="D11" s="17" t="s">
        <v>158</v>
      </c>
      <c r="E11" s="2"/>
    </row>
    <row r="12" spans="1:5" ht="52.5" customHeight="1">
      <c r="A12" s="1" t="s">
        <v>102</v>
      </c>
      <c r="B12" s="17" t="s">
        <v>159</v>
      </c>
      <c r="C12" s="2" t="s">
        <v>89</v>
      </c>
      <c r="D12" s="17" t="s">
        <v>154</v>
      </c>
      <c r="E12" s="2"/>
    </row>
    <row r="13" spans="1:5" ht="66.75" customHeight="1">
      <c r="A13" s="20" t="s">
        <v>103</v>
      </c>
      <c r="B13" s="17" t="s">
        <v>159</v>
      </c>
      <c r="C13" s="2"/>
      <c r="D13" s="22" t="s">
        <v>160</v>
      </c>
      <c r="E13" s="15"/>
    </row>
    <row r="14" spans="1:5" ht="89.25" customHeight="1">
      <c r="A14" s="20" t="s">
        <v>143</v>
      </c>
      <c r="B14" s="17" t="s">
        <v>159</v>
      </c>
      <c r="C14" s="2" t="s">
        <v>113</v>
      </c>
      <c r="D14" s="17" t="s">
        <v>144</v>
      </c>
      <c r="E14" s="15"/>
    </row>
    <row r="15" spans="1:5" ht="17.25" customHeight="1">
      <c r="A15" s="37" t="s">
        <v>145</v>
      </c>
      <c r="B15" s="67" t="s">
        <v>159</v>
      </c>
      <c r="C15" s="67" t="s">
        <v>113</v>
      </c>
      <c r="D15" s="86" t="s">
        <v>162</v>
      </c>
      <c r="E15" s="88"/>
    </row>
    <row r="16" spans="1:5" ht="147.75" customHeight="1">
      <c r="A16" s="36" t="s">
        <v>146</v>
      </c>
      <c r="B16" s="69"/>
      <c r="C16" s="69"/>
      <c r="D16" s="87"/>
      <c r="E16" s="89"/>
    </row>
    <row r="18" spans="1:5" s="14" customFormat="1" ht="15.75">
      <c r="A18" s="84" t="s">
        <v>43</v>
      </c>
      <c r="B18" s="84"/>
      <c r="C18" s="84"/>
      <c r="D18" s="84"/>
      <c r="E18" s="84"/>
    </row>
    <row r="19" spans="1:5" s="14" customFormat="1" ht="73.5" customHeight="1">
      <c r="A19" s="84" t="s">
        <v>69</v>
      </c>
      <c r="B19" s="84"/>
      <c r="C19" s="84"/>
      <c r="D19" s="84"/>
      <c r="E19" s="84"/>
    </row>
    <row r="20" spans="1:5" s="14" customFormat="1" ht="72" customHeight="1">
      <c r="A20" s="84" t="s">
        <v>44</v>
      </c>
      <c r="B20" s="84"/>
      <c r="C20" s="84"/>
      <c r="D20" s="84"/>
      <c r="E20" s="84"/>
    </row>
    <row r="21" spans="1:5" s="14" customFormat="1" ht="42" customHeight="1">
      <c r="A21" s="84" t="s">
        <v>45</v>
      </c>
      <c r="B21" s="84"/>
      <c r="C21" s="84"/>
      <c r="D21" s="84"/>
      <c r="E21" s="84"/>
    </row>
    <row r="22" spans="1:5" s="14" customFormat="1" ht="36" customHeight="1">
      <c r="A22" s="84" t="s">
        <v>46</v>
      </c>
      <c r="B22" s="84"/>
      <c r="C22" s="84"/>
      <c r="D22" s="84"/>
      <c r="E22" s="84"/>
    </row>
  </sheetData>
  <sheetProtection/>
  <mergeCells count="10">
    <mergeCell ref="A22:E22"/>
    <mergeCell ref="A18:E18"/>
    <mergeCell ref="A4:E4"/>
    <mergeCell ref="A19:E19"/>
    <mergeCell ref="A20:E20"/>
    <mergeCell ref="A21:E21"/>
    <mergeCell ref="B15:B16"/>
    <mergeCell ref="C15:C16"/>
    <mergeCell ref="D15:D16"/>
    <mergeCell ref="E15:E16"/>
  </mergeCells>
  <printOptions/>
  <pageMargins left="0.3937007874015748" right="0.3937007874015748" top="0.64" bottom="0.3937007874015748" header="0.5118110236220472" footer="0.5118110236220472"/>
  <pageSetup fitToHeight="2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L40"/>
  <sheetViews>
    <sheetView zoomScale="75" zoomScaleNormal="75" zoomScalePageLayoutView="0" workbookViewId="0" topLeftCell="A1">
      <selection activeCell="E30" sqref="E30"/>
    </sheetView>
  </sheetViews>
  <sheetFormatPr defaultColWidth="9.00390625" defaultRowHeight="12.75"/>
  <cols>
    <col min="1" max="1" width="7.375" style="0" customWidth="1"/>
    <col min="2" max="2" width="50.00390625" style="0" customWidth="1"/>
    <col min="3" max="3" width="20.25390625" style="0" customWidth="1"/>
    <col min="4" max="4" width="12.125" style="0" customWidth="1"/>
    <col min="5" max="6" width="14.25390625" style="0" customWidth="1"/>
    <col min="7" max="10" width="12.625" style="0" customWidth="1"/>
    <col min="11" max="11" width="24.875" style="0" customWidth="1"/>
    <col min="12" max="12" width="38.00390625" style="0" customWidth="1"/>
  </cols>
  <sheetData>
    <row r="1" ht="15.75">
      <c r="L1" s="23" t="s">
        <v>62</v>
      </c>
    </row>
    <row r="2" ht="15.75">
      <c r="L2" s="24" t="s">
        <v>122</v>
      </c>
    </row>
    <row r="4" spans="1:12" ht="15.75">
      <c r="A4" s="94" t="s">
        <v>57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15.75">
      <c r="A5" s="97" t="s">
        <v>105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5.75">
      <c r="A6" s="95" t="s">
        <v>58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ht="15.75" customHeight="1">
      <c r="A7" s="12"/>
    </row>
    <row r="8" spans="1:12" ht="48.75" customHeight="1">
      <c r="A8" s="67" t="s">
        <v>36</v>
      </c>
      <c r="B8" s="76" t="s">
        <v>47</v>
      </c>
      <c r="C8" s="96" t="s">
        <v>48</v>
      </c>
      <c r="D8" s="96" t="s">
        <v>49</v>
      </c>
      <c r="E8" s="99" t="s">
        <v>61</v>
      </c>
      <c r="F8" s="96" t="s">
        <v>60</v>
      </c>
      <c r="G8" s="90" t="s">
        <v>59</v>
      </c>
      <c r="H8" s="91"/>
      <c r="I8" s="91"/>
      <c r="J8" s="92"/>
      <c r="K8" s="96" t="s">
        <v>50</v>
      </c>
      <c r="L8" s="96" t="s">
        <v>51</v>
      </c>
    </row>
    <row r="9" spans="1:12" ht="65.25" customHeight="1">
      <c r="A9" s="69"/>
      <c r="B9" s="76"/>
      <c r="C9" s="96"/>
      <c r="D9" s="96"/>
      <c r="E9" s="100"/>
      <c r="F9" s="96"/>
      <c r="G9" s="25" t="s">
        <v>71</v>
      </c>
      <c r="H9" s="25" t="s">
        <v>72</v>
      </c>
      <c r="I9" s="25" t="s">
        <v>73</v>
      </c>
      <c r="J9" s="25" t="s">
        <v>150</v>
      </c>
      <c r="K9" s="96"/>
      <c r="L9" s="96"/>
    </row>
    <row r="10" spans="1:12" ht="12.75">
      <c r="A10" s="3">
        <v>1</v>
      </c>
      <c r="B10" s="3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2" ht="30.75" customHeight="1">
      <c r="A11" s="67">
        <v>1</v>
      </c>
      <c r="B11" s="86" t="s">
        <v>111</v>
      </c>
      <c r="C11" s="28" t="s">
        <v>20</v>
      </c>
      <c r="D11" s="26"/>
      <c r="E11" s="26">
        <f aca="true" t="shared" si="0" ref="E11:J11">E12</f>
        <v>4988.3</v>
      </c>
      <c r="F11" s="26">
        <f t="shared" si="0"/>
        <v>4988.3</v>
      </c>
      <c r="G11" s="26">
        <f t="shared" si="0"/>
        <v>4988.3</v>
      </c>
      <c r="H11" s="26">
        <f t="shared" si="0"/>
        <v>0</v>
      </c>
      <c r="I11" s="26">
        <f t="shared" si="0"/>
        <v>0</v>
      </c>
      <c r="J11" s="26">
        <f t="shared" si="0"/>
        <v>0</v>
      </c>
      <c r="K11" s="26"/>
      <c r="L11" s="26"/>
    </row>
    <row r="12" spans="1:12" ht="70.5" customHeight="1">
      <c r="A12" s="69"/>
      <c r="B12" s="87"/>
      <c r="C12" s="29" t="s">
        <v>65</v>
      </c>
      <c r="D12" s="27" t="s">
        <v>155</v>
      </c>
      <c r="E12" s="30">
        <f>E13+E18+E23+E28+E33</f>
        <v>4988.3</v>
      </c>
      <c r="F12" s="30">
        <f>F13+F18+F23+F28+F33</f>
        <v>4988.3</v>
      </c>
      <c r="G12" s="30">
        <f>G13+G18+G23+G28+G33</f>
        <v>4988.3</v>
      </c>
      <c r="H12" s="30">
        <v>0</v>
      </c>
      <c r="I12" s="30">
        <v>0</v>
      </c>
      <c r="J12" s="30">
        <v>0</v>
      </c>
      <c r="K12" s="30" t="s">
        <v>126</v>
      </c>
      <c r="L12" s="25"/>
    </row>
    <row r="13" spans="1:12" ht="12.75">
      <c r="A13" s="93" t="s">
        <v>106</v>
      </c>
      <c r="B13" s="77" t="s">
        <v>74</v>
      </c>
      <c r="C13" s="31" t="s">
        <v>20</v>
      </c>
      <c r="D13" s="27"/>
      <c r="E13" s="26">
        <f aca="true" t="shared" si="1" ref="E13:J13">E14</f>
        <v>30</v>
      </c>
      <c r="F13" s="26">
        <f t="shared" si="1"/>
        <v>30</v>
      </c>
      <c r="G13" s="26">
        <f t="shared" si="1"/>
        <v>30</v>
      </c>
      <c r="H13" s="26">
        <f t="shared" si="1"/>
        <v>0</v>
      </c>
      <c r="I13" s="26">
        <f t="shared" si="1"/>
        <v>0</v>
      </c>
      <c r="J13" s="26">
        <f t="shared" si="1"/>
        <v>0</v>
      </c>
      <c r="K13" s="27"/>
      <c r="L13" s="27"/>
    </row>
    <row r="14" spans="1:12" ht="62.25" customHeight="1">
      <c r="A14" s="93"/>
      <c r="B14" s="77"/>
      <c r="C14" s="29" t="s">
        <v>65</v>
      </c>
      <c r="D14" s="27" t="s">
        <v>155</v>
      </c>
      <c r="E14" s="27">
        <v>30</v>
      </c>
      <c r="F14" s="27">
        <f>G14+H14+I14</f>
        <v>30</v>
      </c>
      <c r="G14" s="27">
        <v>30</v>
      </c>
      <c r="H14" s="27">
        <v>0</v>
      </c>
      <c r="I14" s="27">
        <v>0</v>
      </c>
      <c r="J14" s="27">
        <v>0</v>
      </c>
      <c r="K14" s="101" t="s">
        <v>126</v>
      </c>
      <c r="L14" s="27"/>
    </row>
    <row r="15" spans="1:12" ht="50.25" customHeight="1">
      <c r="A15" s="93"/>
      <c r="B15" s="77"/>
      <c r="C15" s="29" t="s">
        <v>23</v>
      </c>
      <c r="D15" s="27"/>
      <c r="E15" s="27"/>
      <c r="F15" s="27"/>
      <c r="G15" s="27"/>
      <c r="H15" s="27"/>
      <c r="I15" s="27"/>
      <c r="J15" s="27"/>
      <c r="K15" s="102"/>
      <c r="L15" s="27"/>
    </row>
    <row r="16" spans="1:12" ht="48.75" customHeight="1">
      <c r="A16" s="93"/>
      <c r="B16" s="77"/>
      <c r="C16" s="29" t="s">
        <v>66</v>
      </c>
      <c r="D16" s="27"/>
      <c r="E16" s="27"/>
      <c r="F16" s="27"/>
      <c r="G16" s="27"/>
      <c r="H16" s="27"/>
      <c r="I16" s="27"/>
      <c r="J16" s="27"/>
      <c r="K16" s="102"/>
      <c r="L16" s="27"/>
    </row>
    <row r="17" spans="1:12" ht="36.75" customHeight="1">
      <c r="A17" s="93"/>
      <c r="B17" s="77"/>
      <c r="C17" s="29" t="s">
        <v>24</v>
      </c>
      <c r="D17" s="27"/>
      <c r="E17" s="27"/>
      <c r="F17" s="27"/>
      <c r="G17" s="27"/>
      <c r="H17" s="27"/>
      <c r="I17" s="27"/>
      <c r="J17" s="27"/>
      <c r="K17" s="103"/>
      <c r="L17" s="27"/>
    </row>
    <row r="18" spans="1:12" ht="12.75">
      <c r="A18" s="93" t="s">
        <v>107</v>
      </c>
      <c r="B18" s="77" t="s">
        <v>75</v>
      </c>
      <c r="C18" s="28" t="s">
        <v>20</v>
      </c>
      <c r="D18" s="26"/>
      <c r="E18" s="26">
        <f aca="true" t="shared" si="2" ref="E18:J18">E19</f>
        <v>1200</v>
      </c>
      <c r="F18" s="26">
        <f t="shared" si="2"/>
        <v>1200</v>
      </c>
      <c r="G18" s="26">
        <f t="shared" si="2"/>
        <v>1200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/>
      <c r="L18" s="26"/>
    </row>
    <row r="19" spans="1:12" ht="61.5" customHeight="1">
      <c r="A19" s="93"/>
      <c r="B19" s="98"/>
      <c r="C19" s="29" t="s">
        <v>65</v>
      </c>
      <c r="D19" s="27" t="s">
        <v>155</v>
      </c>
      <c r="E19" s="27">
        <v>1200</v>
      </c>
      <c r="F19" s="27">
        <f>G19+H19+I19</f>
        <v>1200</v>
      </c>
      <c r="G19" s="27">
        <v>1200</v>
      </c>
      <c r="H19" s="27">
        <v>0</v>
      </c>
      <c r="I19" s="27">
        <v>0</v>
      </c>
      <c r="J19" s="27">
        <v>0</v>
      </c>
      <c r="K19" s="101" t="s">
        <v>126</v>
      </c>
      <c r="L19" s="27"/>
    </row>
    <row r="20" spans="1:12" ht="45.75" customHeight="1">
      <c r="A20" s="93"/>
      <c r="B20" s="98"/>
      <c r="C20" s="29" t="s">
        <v>23</v>
      </c>
      <c r="D20" s="27"/>
      <c r="E20" s="27"/>
      <c r="F20" s="27"/>
      <c r="G20" s="27"/>
      <c r="H20" s="27"/>
      <c r="I20" s="27"/>
      <c r="J20" s="27"/>
      <c r="K20" s="102"/>
      <c r="L20" s="27"/>
    </row>
    <row r="21" spans="1:12" ht="45.75" customHeight="1">
      <c r="A21" s="93"/>
      <c r="B21" s="98"/>
      <c r="C21" s="29" t="s">
        <v>66</v>
      </c>
      <c r="D21" s="27"/>
      <c r="E21" s="27"/>
      <c r="F21" s="27"/>
      <c r="G21" s="27"/>
      <c r="H21" s="27"/>
      <c r="I21" s="27"/>
      <c r="J21" s="27"/>
      <c r="K21" s="102"/>
      <c r="L21" s="27"/>
    </row>
    <row r="22" spans="1:12" ht="40.5" customHeight="1">
      <c r="A22" s="93"/>
      <c r="B22" s="98"/>
      <c r="C22" s="29" t="s">
        <v>24</v>
      </c>
      <c r="D22" s="27"/>
      <c r="E22" s="27"/>
      <c r="F22" s="27"/>
      <c r="G22" s="27"/>
      <c r="H22" s="27"/>
      <c r="I22" s="27"/>
      <c r="J22" s="27"/>
      <c r="K22" s="103"/>
      <c r="L22" s="27"/>
    </row>
    <row r="23" spans="1:12" ht="12.75">
      <c r="A23" s="93" t="s">
        <v>108</v>
      </c>
      <c r="B23" s="77" t="s">
        <v>77</v>
      </c>
      <c r="C23" s="28" t="s">
        <v>20</v>
      </c>
      <c r="D23" s="26"/>
      <c r="E23" s="26">
        <f aca="true" t="shared" si="3" ref="E23:J23">E24</f>
        <v>3370</v>
      </c>
      <c r="F23" s="26">
        <f t="shared" si="3"/>
        <v>3370</v>
      </c>
      <c r="G23" s="26">
        <f t="shared" si="3"/>
        <v>3370</v>
      </c>
      <c r="H23" s="26">
        <f t="shared" si="3"/>
        <v>0</v>
      </c>
      <c r="I23" s="26">
        <f t="shared" si="3"/>
        <v>0</v>
      </c>
      <c r="J23" s="26">
        <f t="shared" si="3"/>
        <v>0</v>
      </c>
      <c r="K23" s="26"/>
      <c r="L23" s="26"/>
    </row>
    <row r="24" spans="1:12" ht="65.25" customHeight="1">
      <c r="A24" s="93"/>
      <c r="B24" s="98"/>
      <c r="C24" s="29" t="s">
        <v>65</v>
      </c>
      <c r="D24" s="27" t="s">
        <v>155</v>
      </c>
      <c r="E24" s="27">
        <v>3370</v>
      </c>
      <c r="F24" s="27">
        <f>G24+H24+I24</f>
        <v>3370</v>
      </c>
      <c r="G24" s="27">
        <v>3370</v>
      </c>
      <c r="H24" s="27">
        <v>0</v>
      </c>
      <c r="I24" s="27">
        <v>0</v>
      </c>
      <c r="J24" s="27">
        <v>0</v>
      </c>
      <c r="K24" s="101" t="s">
        <v>126</v>
      </c>
      <c r="L24" s="27"/>
    </row>
    <row r="25" spans="1:12" ht="45.75" customHeight="1">
      <c r="A25" s="93"/>
      <c r="B25" s="98"/>
      <c r="C25" s="29" t="s">
        <v>23</v>
      </c>
      <c r="D25" s="27"/>
      <c r="E25" s="27"/>
      <c r="F25" s="27"/>
      <c r="G25" s="27"/>
      <c r="H25" s="27"/>
      <c r="I25" s="27"/>
      <c r="J25" s="27"/>
      <c r="K25" s="102"/>
      <c r="L25" s="27"/>
    </row>
    <row r="26" spans="1:12" ht="48.75" customHeight="1">
      <c r="A26" s="93"/>
      <c r="B26" s="98"/>
      <c r="C26" s="29" t="s">
        <v>66</v>
      </c>
      <c r="D26" s="27"/>
      <c r="E26" s="27"/>
      <c r="F26" s="27"/>
      <c r="G26" s="27"/>
      <c r="H26" s="27"/>
      <c r="I26" s="27"/>
      <c r="J26" s="27"/>
      <c r="K26" s="102"/>
      <c r="L26" s="27"/>
    </row>
    <row r="27" spans="1:12" ht="36" customHeight="1">
      <c r="A27" s="93"/>
      <c r="B27" s="98"/>
      <c r="C27" s="29" t="s">
        <v>24</v>
      </c>
      <c r="D27" s="27"/>
      <c r="E27" s="27"/>
      <c r="F27" s="27"/>
      <c r="G27" s="27"/>
      <c r="H27" s="27"/>
      <c r="I27" s="27"/>
      <c r="J27" s="27"/>
      <c r="K27" s="103"/>
      <c r="L27" s="27"/>
    </row>
    <row r="28" spans="1:12" ht="12.75">
      <c r="A28" s="93" t="s">
        <v>109</v>
      </c>
      <c r="B28" s="77" t="s">
        <v>79</v>
      </c>
      <c r="C28" s="28" t="s">
        <v>20</v>
      </c>
      <c r="D28" s="26"/>
      <c r="E28" s="26">
        <f aca="true" t="shared" si="4" ref="E28:J28">E29</f>
        <v>388.3</v>
      </c>
      <c r="F28" s="26">
        <f t="shared" si="4"/>
        <v>388.3</v>
      </c>
      <c r="G28" s="26">
        <f t="shared" si="4"/>
        <v>388.3</v>
      </c>
      <c r="H28" s="26">
        <f t="shared" si="4"/>
        <v>0</v>
      </c>
      <c r="I28" s="26">
        <f t="shared" si="4"/>
        <v>0</v>
      </c>
      <c r="J28" s="26">
        <f t="shared" si="4"/>
        <v>0</v>
      </c>
      <c r="K28" s="26"/>
      <c r="L28" s="26"/>
    </row>
    <row r="29" spans="1:12" ht="61.5" customHeight="1">
      <c r="A29" s="93"/>
      <c r="B29" s="77"/>
      <c r="C29" s="29" t="s">
        <v>65</v>
      </c>
      <c r="D29" s="27" t="s">
        <v>155</v>
      </c>
      <c r="E29" s="27">
        <v>388.3</v>
      </c>
      <c r="F29" s="27">
        <f>G29+H29+I29</f>
        <v>388.3</v>
      </c>
      <c r="G29" s="27">
        <v>388.3</v>
      </c>
      <c r="H29" s="27">
        <v>0</v>
      </c>
      <c r="I29" s="27">
        <v>0</v>
      </c>
      <c r="J29" s="27">
        <v>0</v>
      </c>
      <c r="K29" s="101" t="s">
        <v>126</v>
      </c>
      <c r="L29" s="27"/>
    </row>
    <row r="30" spans="1:12" ht="45">
      <c r="A30" s="93"/>
      <c r="B30" s="77"/>
      <c r="C30" s="29" t="s">
        <v>23</v>
      </c>
      <c r="D30" s="27"/>
      <c r="E30" s="27"/>
      <c r="F30" s="27"/>
      <c r="G30" s="27"/>
      <c r="H30" s="27"/>
      <c r="I30" s="27"/>
      <c r="J30" s="27"/>
      <c r="K30" s="102"/>
      <c r="L30" s="27"/>
    </row>
    <row r="31" spans="1:12" ht="45.75" customHeight="1">
      <c r="A31" s="93"/>
      <c r="B31" s="77"/>
      <c r="C31" s="29" t="s">
        <v>66</v>
      </c>
      <c r="D31" s="27"/>
      <c r="E31" s="27"/>
      <c r="F31" s="27"/>
      <c r="G31" s="27"/>
      <c r="H31" s="27"/>
      <c r="I31" s="27"/>
      <c r="J31" s="27"/>
      <c r="K31" s="102"/>
      <c r="L31" s="27"/>
    </row>
    <row r="32" spans="1:12" ht="33" customHeight="1">
      <c r="A32" s="93"/>
      <c r="B32" s="77"/>
      <c r="C32" s="29" t="s">
        <v>24</v>
      </c>
      <c r="D32" s="27"/>
      <c r="E32" s="27"/>
      <c r="F32" s="27"/>
      <c r="G32" s="27"/>
      <c r="H32" s="27"/>
      <c r="I32" s="27"/>
      <c r="J32" s="27"/>
      <c r="K32" s="103"/>
      <c r="L32" s="27"/>
    </row>
    <row r="33" spans="1:12" ht="12.75">
      <c r="A33" s="93" t="s">
        <v>110</v>
      </c>
      <c r="B33" s="77" t="s">
        <v>81</v>
      </c>
      <c r="C33" s="28" t="s">
        <v>20</v>
      </c>
      <c r="D33" s="26"/>
      <c r="E33" s="26">
        <f aca="true" t="shared" si="5" ref="E33:J33">E34</f>
        <v>0</v>
      </c>
      <c r="F33" s="26">
        <f t="shared" si="5"/>
        <v>0</v>
      </c>
      <c r="G33" s="26">
        <f t="shared" si="5"/>
        <v>0</v>
      </c>
      <c r="H33" s="26">
        <f t="shared" si="5"/>
        <v>0</v>
      </c>
      <c r="I33" s="26">
        <f t="shared" si="5"/>
        <v>0</v>
      </c>
      <c r="J33" s="26">
        <f t="shared" si="5"/>
        <v>0</v>
      </c>
      <c r="K33" s="26"/>
      <c r="L33" s="26"/>
    </row>
    <row r="34" spans="1:12" ht="62.25" customHeight="1">
      <c r="A34" s="93"/>
      <c r="B34" s="98"/>
      <c r="C34" s="29" t="s">
        <v>65</v>
      </c>
      <c r="D34" s="27" t="s">
        <v>155</v>
      </c>
      <c r="E34" s="27">
        <v>0</v>
      </c>
      <c r="F34" s="27">
        <f>G34+H34+I34</f>
        <v>0</v>
      </c>
      <c r="G34" s="27">
        <v>0</v>
      </c>
      <c r="H34" s="27">
        <v>0</v>
      </c>
      <c r="I34" s="27">
        <v>0</v>
      </c>
      <c r="J34" s="27">
        <v>0</v>
      </c>
      <c r="K34" s="101" t="s">
        <v>126</v>
      </c>
      <c r="L34" s="27"/>
    </row>
    <row r="35" spans="1:12" ht="45.75" customHeight="1">
      <c r="A35" s="93"/>
      <c r="B35" s="98"/>
      <c r="C35" s="29" t="s">
        <v>23</v>
      </c>
      <c r="D35" s="27"/>
      <c r="E35" s="27"/>
      <c r="F35" s="27"/>
      <c r="G35" s="27"/>
      <c r="H35" s="27"/>
      <c r="I35" s="27"/>
      <c r="J35" s="27"/>
      <c r="K35" s="102"/>
      <c r="L35" s="27"/>
    </row>
    <row r="36" spans="1:12" ht="49.5" customHeight="1">
      <c r="A36" s="93"/>
      <c r="B36" s="98"/>
      <c r="C36" s="29" t="s">
        <v>66</v>
      </c>
      <c r="D36" s="27"/>
      <c r="E36" s="27"/>
      <c r="F36" s="27"/>
      <c r="G36" s="27"/>
      <c r="H36" s="27"/>
      <c r="I36" s="27"/>
      <c r="J36" s="27"/>
      <c r="K36" s="102"/>
      <c r="L36" s="27"/>
    </row>
    <row r="37" spans="1:12" ht="37.5" customHeight="1">
      <c r="A37" s="93"/>
      <c r="B37" s="98"/>
      <c r="C37" s="29" t="s">
        <v>24</v>
      </c>
      <c r="D37" s="27"/>
      <c r="E37" s="27"/>
      <c r="F37" s="27"/>
      <c r="G37" s="27"/>
      <c r="H37" s="27"/>
      <c r="I37" s="27"/>
      <c r="J37" s="27"/>
      <c r="K37" s="103"/>
      <c r="L37" s="27"/>
    </row>
    <row r="40" spans="1:12" ht="40.5" customHeight="1">
      <c r="A40" s="104" t="s">
        <v>70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</row>
  </sheetData>
  <sheetProtection/>
  <mergeCells count="30">
    <mergeCell ref="K14:K17"/>
    <mergeCell ref="K19:K22"/>
    <mergeCell ref="K24:K27"/>
    <mergeCell ref="K29:K32"/>
    <mergeCell ref="K34:K37"/>
    <mergeCell ref="A40:L40"/>
    <mergeCell ref="A18:A22"/>
    <mergeCell ref="B18:B22"/>
    <mergeCell ref="A23:A27"/>
    <mergeCell ref="B23:B27"/>
    <mergeCell ref="A28:A32"/>
    <mergeCell ref="B28:B32"/>
    <mergeCell ref="A33:A37"/>
    <mergeCell ref="B33:B37"/>
    <mergeCell ref="B13:B17"/>
    <mergeCell ref="F8:F9"/>
    <mergeCell ref="B8:B9"/>
    <mergeCell ref="C8:C9"/>
    <mergeCell ref="D8:D9"/>
    <mergeCell ref="E8:E9"/>
    <mergeCell ref="G8:J8"/>
    <mergeCell ref="A13:A17"/>
    <mergeCell ref="A4:L4"/>
    <mergeCell ref="A6:L6"/>
    <mergeCell ref="K8:K9"/>
    <mergeCell ref="A8:A9"/>
    <mergeCell ref="L8:L9"/>
    <mergeCell ref="A5:L5"/>
    <mergeCell ref="B11:B12"/>
    <mergeCell ref="A11:A12"/>
  </mergeCells>
  <printOptions/>
  <pageMargins left="0.3937007874015748" right="0.3937007874015748" top="0.7874015748031497" bottom="0.3937007874015748" header="0.5118110236220472" footer="0.5118110236220472"/>
  <pageSetup fitToHeight="2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8"/>
  <sheetViews>
    <sheetView zoomScale="80" zoomScaleNormal="80" zoomScalePageLayoutView="0" workbookViewId="0" topLeftCell="B1">
      <selection activeCell="H18" sqref="H18"/>
    </sheetView>
  </sheetViews>
  <sheetFormatPr defaultColWidth="9.00390625" defaultRowHeight="12.75"/>
  <cols>
    <col min="1" max="1" width="5.00390625" style="0" customWidth="1"/>
    <col min="2" max="2" width="49.625" style="0" customWidth="1"/>
    <col min="3" max="3" width="27.375" style="0" customWidth="1"/>
    <col min="4" max="4" width="13.75390625" style="0" customWidth="1"/>
    <col min="5" max="5" width="14.25390625" style="0" customWidth="1"/>
    <col min="6" max="6" width="13.125" style="0" customWidth="1"/>
    <col min="7" max="8" width="14.25390625" style="0" customWidth="1"/>
    <col min="9" max="9" width="13.75390625" style="0" customWidth="1"/>
    <col min="10" max="10" width="28.75390625" style="0" customWidth="1"/>
    <col min="11" max="11" width="31.875" style="0" customWidth="1"/>
  </cols>
  <sheetData>
    <row r="1" ht="15.75">
      <c r="K1" s="23" t="s">
        <v>63</v>
      </c>
    </row>
    <row r="2" ht="15.75">
      <c r="K2" s="24" t="s">
        <v>122</v>
      </c>
    </row>
    <row r="4" spans="1:11" ht="15.75">
      <c r="A4" s="94" t="s">
        <v>57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5.75">
      <c r="A5" s="16" t="s">
        <v>53</v>
      </c>
      <c r="B5" s="105" t="s">
        <v>97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>
      <c r="A6" s="95" t="s">
        <v>58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ht="15.75" customHeight="1">
      <c r="A7" s="12"/>
    </row>
    <row r="8" spans="1:11" ht="48.75" customHeight="1">
      <c r="A8" s="67" t="s">
        <v>36</v>
      </c>
      <c r="B8" s="76" t="s">
        <v>47</v>
      </c>
      <c r="C8" s="76" t="s">
        <v>48</v>
      </c>
      <c r="D8" s="76" t="s">
        <v>49</v>
      </c>
      <c r="E8" s="67" t="s">
        <v>61</v>
      </c>
      <c r="F8" s="76" t="s">
        <v>60</v>
      </c>
      <c r="G8" s="79" t="s">
        <v>59</v>
      </c>
      <c r="H8" s="80"/>
      <c r="I8" s="81"/>
      <c r="J8" s="76" t="s">
        <v>50</v>
      </c>
      <c r="K8" s="76" t="s">
        <v>51</v>
      </c>
    </row>
    <row r="9" spans="1:11" ht="65.25" customHeight="1">
      <c r="A9" s="69"/>
      <c r="B9" s="76"/>
      <c r="C9" s="76"/>
      <c r="D9" s="76"/>
      <c r="E9" s="69"/>
      <c r="F9" s="76"/>
      <c r="G9" s="25" t="s">
        <v>71</v>
      </c>
      <c r="H9" s="25" t="s">
        <v>72</v>
      </c>
      <c r="I9" s="25" t="s">
        <v>73</v>
      </c>
      <c r="J9" s="76"/>
      <c r="K9" s="76"/>
    </row>
    <row r="10" spans="1:11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25">
        <v>7</v>
      </c>
      <c r="H10" s="25">
        <v>8</v>
      </c>
      <c r="I10" s="25">
        <v>9</v>
      </c>
      <c r="J10" s="3">
        <v>10</v>
      </c>
      <c r="K10" s="3">
        <v>11</v>
      </c>
    </row>
    <row r="11" spans="1:11" ht="27.75" customHeight="1">
      <c r="A11" s="76" t="s">
        <v>33</v>
      </c>
      <c r="B11" s="77" t="s">
        <v>112</v>
      </c>
      <c r="C11" s="1" t="s">
        <v>20</v>
      </c>
      <c r="D11" s="2"/>
      <c r="E11" s="26">
        <f>E12</f>
        <v>13957.4</v>
      </c>
      <c r="F11" s="26">
        <f>F12+F15</f>
        <v>13957.4</v>
      </c>
      <c r="G11" s="26">
        <f>G12+G15</f>
        <v>13957.4</v>
      </c>
      <c r="H11" s="26">
        <f>H12</f>
        <v>0</v>
      </c>
      <c r="I11" s="26">
        <v>0</v>
      </c>
      <c r="J11" s="2"/>
      <c r="K11" s="2"/>
    </row>
    <row r="12" spans="1:11" ht="27.75" customHeight="1">
      <c r="A12" s="76"/>
      <c r="B12" s="77"/>
      <c r="C12" s="9" t="s">
        <v>65</v>
      </c>
      <c r="D12" s="2">
        <v>2014</v>
      </c>
      <c r="E12" s="27">
        <f>F12</f>
        <v>13957.4</v>
      </c>
      <c r="F12" s="27">
        <v>13957.4</v>
      </c>
      <c r="G12" s="27">
        <v>13957.4</v>
      </c>
      <c r="H12" s="27">
        <v>0</v>
      </c>
      <c r="I12" s="27">
        <v>0</v>
      </c>
      <c r="J12" s="86" t="s">
        <v>127</v>
      </c>
      <c r="K12" s="2"/>
    </row>
    <row r="13" spans="1:11" ht="27.75" customHeight="1">
      <c r="A13" s="76"/>
      <c r="B13" s="77"/>
      <c r="C13" s="9" t="s">
        <v>23</v>
      </c>
      <c r="D13" s="2"/>
      <c r="E13" s="27"/>
      <c r="F13" s="27"/>
      <c r="G13" s="27"/>
      <c r="H13" s="27"/>
      <c r="I13" s="27"/>
      <c r="J13" s="106"/>
      <c r="K13" s="2"/>
    </row>
    <row r="14" spans="1:11" ht="27.75" customHeight="1">
      <c r="A14" s="76"/>
      <c r="B14" s="77"/>
      <c r="C14" s="9" t="s">
        <v>66</v>
      </c>
      <c r="D14" s="2"/>
      <c r="E14" s="27"/>
      <c r="F14" s="27"/>
      <c r="G14" s="27"/>
      <c r="H14" s="27"/>
      <c r="I14" s="27"/>
      <c r="J14" s="106"/>
      <c r="K14" s="2"/>
    </row>
    <row r="15" spans="1:11" ht="27.75" customHeight="1">
      <c r="A15" s="76"/>
      <c r="B15" s="77"/>
      <c r="C15" s="9" t="s">
        <v>24</v>
      </c>
      <c r="D15" s="2"/>
      <c r="E15" s="27"/>
      <c r="F15" s="27">
        <v>0</v>
      </c>
      <c r="G15" s="27">
        <v>0</v>
      </c>
      <c r="H15" s="27"/>
      <c r="I15" s="27"/>
      <c r="J15" s="87"/>
      <c r="K15" s="2"/>
    </row>
    <row r="16" spans="1:11" ht="27.75" customHeight="1">
      <c r="A16" s="93" t="s">
        <v>106</v>
      </c>
      <c r="B16" s="77" t="s">
        <v>141</v>
      </c>
      <c r="C16" s="1" t="s">
        <v>20</v>
      </c>
      <c r="D16" s="2"/>
      <c r="E16" s="26">
        <f>E17</f>
        <v>584.7</v>
      </c>
      <c r="F16" s="26">
        <f>F17</f>
        <v>584.7</v>
      </c>
      <c r="G16" s="26">
        <f>G17</f>
        <v>584.7</v>
      </c>
      <c r="H16" s="26">
        <f>H17</f>
        <v>0</v>
      </c>
      <c r="I16" s="26">
        <f>I17</f>
        <v>0</v>
      </c>
      <c r="J16" s="2"/>
      <c r="K16" s="2"/>
    </row>
    <row r="17" spans="1:11" ht="27.75" customHeight="1">
      <c r="A17" s="93"/>
      <c r="B17" s="77"/>
      <c r="C17" s="9" t="s">
        <v>65</v>
      </c>
      <c r="D17" s="2">
        <v>2014</v>
      </c>
      <c r="E17" s="27">
        <f>F17</f>
        <v>584.7</v>
      </c>
      <c r="F17" s="27">
        <v>584.7</v>
      </c>
      <c r="G17" s="27">
        <v>584.7</v>
      </c>
      <c r="H17" s="27">
        <v>0</v>
      </c>
      <c r="I17" s="27">
        <v>0</v>
      </c>
      <c r="J17" s="86" t="s">
        <v>127</v>
      </c>
      <c r="K17" s="2"/>
    </row>
    <row r="18" spans="1:11" ht="27.75" customHeight="1">
      <c r="A18" s="93"/>
      <c r="B18" s="77"/>
      <c r="C18" s="9" t="s">
        <v>23</v>
      </c>
      <c r="D18" s="2"/>
      <c r="E18" s="27"/>
      <c r="F18" s="27"/>
      <c r="G18" s="27"/>
      <c r="H18" s="27"/>
      <c r="I18" s="27"/>
      <c r="J18" s="106"/>
      <c r="K18" s="2"/>
    </row>
    <row r="19" spans="1:11" ht="27.75" customHeight="1">
      <c r="A19" s="93"/>
      <c r="B19" s="77"/>
      <c r="C19" s="9" t="s">
        <v>66</v>
      </c>
      <c r="D19" s="2"/>
      <c r="E19" s="27"/>
      <c r="F19" s="27"/>
      <c r="G19" s="27"/>
      <c r="H19" s="27"/>
      <c r="I19" s="27"/>
      <c r="J19" s="106"/>
      <c r="K19" s="2"/>
    </row>
    <row r="20" spans="1:11" ht="27.75" customHeight="1">
      <c r="A20" s="93"/>
      <c r="B20" s="77"/>
      <c r="C20" s="9" t="s">
        <v>24</v>
      </c>
      <c r="D20" s="2"/>
      <c r="E20" s="27"/>
      <c r="F20" s="27"/>
      <c r="G20" s="27"/>
      <c r="H20" s="27"/>
      <c r="I20" s="27"/>
      <c r="J20" s="87"/>
      <c r="K20" s="2"/>
    </row>
    <row r="21" spans="1:11" ht="27.75" customHeight="1">
      <c r="A21" s="93" t="s">
        <v>107</v>
      </c>
      <c r="B21" s="77" t="s">
        <v>142</v>
      </c>
      <c r="C21" s="1" t="s">
        <v>20</v>
      </c>
      <c r="D21" s="2"/>
      <c r="E21" s="26">
        <f>E22</f>
        <v>13372.7</v>
      </c>
      <c r="F21" s="26">
        <f>F22</f>
        <v>13372.7</v>
      </c>
      <c r="G21" s="26">
        <f>G22</f>
        <v>13372.7</v>
      </c>
      <c r="H21" s="26">
        <f>H22</f>
        <v>0</v>
      </c>
      <c r="I21" s="26">
        <f>I22</f>
        <v>0</v>
      </c>
      <c r="J21" s="2"/>
      <c r="K21" s="2"/>
    </row>
    <row r="22" spans="1:11" ht="27.75" customHeight="1">
      <c r="A22" s="93"/>
      <c r="B22" s="77"/>
      <c r="C22" s="9" t="s">
        <v>65</v>
      </c>
      <c r="D22" s="2">
        <v>2014</v>
      </c>
      <c r="E22" s="27">
        <f>F22</f>
        <v>13372.7</v>
      </c>
      <c r="F22" s="27">
        <v>13372.7</v>
      </c>
      <c r="G22" s="27">
        <v>13372.7</v>
      </c>
      <c r="H22" s="27">
        <v>0</v>
      </c>
      <c r="I22" s="27">
        <v>0</v>
      </c>
      <c r="J22" s="86" t="s">
        <v>127</v>
      </c>
      <c r="K22" s="2"/>
    </row>
    <row r="23" spans="1:11" ht="27.75" customHeight="1">
      <c r="A23" s="93"/>
      <c r="B23" s="77"/>
      <c r="C23" s="9" t="s">
        <v>23</v>
      </c>
      <c r="D23" s="2"/>
      <c r="E23" s="27"/>
      <c r="F23" s="27"/>
      <c r="G23" s="27"/>
      <c r="H23" s="27"/>
      <c r="I23" s="27"/>
      <c r="J23" s="106"/>
      <c r="K23" s="2"/>
    </row>
    <row r="24" spans="1:11" ht="27.75" customHeight="1">
      <c r="A24" s="93"/>
      <c r="B24" s="77"/>
      <c r="C24" s="9" t="s">
        <v>66</v>
      </c>
      <c r="D24" s="2"/>
      <c r="E24" s="27"/>
      <c r="F24" s="27"/>
      <c r="G24" s="27"/>
      <c r="H24" s="27"/>
      <c r="I24" s="27"/>
      <c r="J24" s="106"/>
      <c r="K24" s="2"/>
    </row>
    <row r="25" spans="1:11" ht="27.75" customHeight="1">
      <c r="A25" s="93"/>
      <c r="B25" s="77"/>
      <c r="C25" s="9" t="s">
        <v>24</v>
      </c>
      <c r="D25" s="2"/>
      <c r="E25" s="27"/>
      <c r="F25" s="27"/>
      <c r="G25" s="27"/>
      <c r="H25" s="27"/>
      <c r="I25" s="27"/>
      <c r="J25" s="87"/>
      <c r="K25" s="2"/>
    </row>
    <row r="28" spans="1:11" ht="40.5" customHeight="1">
      <c r="A28" s="104" t="s">
        <v>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</row>
  </sheetData>
  <sheetProtection/>
  <mergeCells count="22">
    <mergeCell ref="A28:K28"/>
    <mergeCell ref="A16:A20"/>
    <mergeCell ref="B16:B20"/>
    <mergeCell ref="B11:B15"/>
    <mergeCell ref="A11:A15"/>
    <mergeCell ref="A21:A25"/>
    <mergeCell ref="J12:J15"/>
    <mergeCell ref="J22:J25"/>
    <mergeCell ref="C8:C9"/>
    <mergeCell ref="D8:D9"/>
    <mergeCell ref="E8:E9"/>
    <mergeCell ref="B21:B25"/>
    <mergeCell ref="J17:J20"/>
    <mergeCell ref="A4:K4"/>
    <mergeCell ref="B5:K5"/>
    <mergeCell ref="A6:K6"/>
    <mergeCell ref="J8:J9"/>
    <mergeCell ref="A8:A9"/>
    <mergeCell ref="G8:I8"/>
    <mergeCell ref="B8:B9"/>
    <mergeCell ref="K8:K9"/>
    <mergeCell ref="F8:F9"/>
  </mergeCells>
  <printOptions/>
  <pageMargins left="0.3937007874015748" right="0.1968503937007874" top="0.7874015748031497" bottom="0.3937007874015748" header="0.5118110236220472" footer="0.5118110236220472"/>
  <pageSetup fitToHeight="2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Александра Ногтева</cp:lastModifiedBy>
  <cp:lastPrinted>2014-11-17T06:23:22Z</cp:lastPrinted>
  <dcterms:created xsi:type="dcterms:W3CDTF">2013-05-31T09:08:35Z</dcterms:created>
  <dcterms:modified xsi:type="dcterms:W3CDTF">2014-11-19T12:41:02Z</dcterms:modified>
  <cp:category/>
  <cp:version/>
  <cp:contentType/>
  <cp:contentStatus/>
</cp:coreProperties>
</file>